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☆渉外部\事務\河野\"/>
    </mc:Choice>
  </mc:AlternateContent>
  <xr:revisionPtr revIDLastSave="0" documentId="13_ncr:1_{00680EC5-4DD2-4B5D-860E-8B7278D5E9BC}" xr6:coauthVersionLast="47" xr6:coauthVersionMax="47" xr10:uidLastSave="{00000000-0000-0000-0000-000000000000}"/>
  <bookViews>
    <workbookView xWindow="-120" yWindow="-120" windowWidth="29040" windowHeight="15720" xr2:uid="{5BF9B80C-7F60-40A0-ACBC-0925B60ED569}"/>
  </bookViews>
  <sheets>
    <sheet name="事前入金明細書" sheetId="1" r:id="rId1"/>
    <sheet name="記入例" sheetId="2" r:id="rId2"/>
  </sheets>
  <definedNames>
    <definedName name="_xlnm.Print_Area" localSheetId="1">記入例!$A$1:$W$42</definedName>
    <definedName name="_xlnm.Print_Area" localSheetId="0">事前入金明細書!$A$1:$W$42</definedName>
    <definedName name="_xlnm.Print_Titles" localSheetId="1">記入例!$24:$24</definedName>
    <definedName name="_xlnm.Print_Titles" localSheetId="0">事前入金明細書!$24:$24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1" i="1" l="1"/>
  <c r="Q14" i="1" s="1"/>
  <c r="Q13" i="1" s="1"/>
  <c r="Q16" i="1" s="1"/>
  <c r="O42" i="2"/>
  <c r="C42" i="2"/>
  <c r="O41" i="2"/>
  <c r="C41" i="2"/>
  <c r="O40" i="2"/>
  <c r="C40" i="2"/>
  <c r="O39" i="2"/>
  <c r="C39" i="2"/>
  <c r="O38" i="2"/>
  <c r="C38" i="2"/>
  <c r="O37" i="2"/>
  <c r="C37" i="2"/>
  <c r="O36" i="2"/>
  <c r="C36" i="2"/>
  <c r="O35" i="2"/>
  <c r="C35" i="2"/>
  <c r="O34" i="2"/>
  <c r="C34" i="2"/>
  <c r="O33" i="2"/>
  <c r="C33" i="2"/>
  <c r="O32" i="2"/>
  <c r="C32" i="2"/>
  <c r="O31" i="2"/>
  <c r="C31" i="2"/>
  <c r="O30" i="2"/>
  <c r="C30" i="2"/>
  <c r="O29" i="2"/>
  <c r="C29" i="2"/>
  <c r="O28" i="2"/>
  <c r="C28" i="2"/>
  <c r="O27" i="2"/>
  <c r="Q11" i="2" s="1"/>
  <c r="C27" i="2"/>
  <c r="O26" i="2"/>
  <c r="C26" i="2"/>
  <c r="C25" i="2"/>
  <c r="O19" i="2"/>
  <c r="J11" i="2"/>
  <c r="Q6" i="2"/>
  <c r="Q14" i="2" l="1"/>
  <c r="Q13" i="2" s="1"/>
  <c r="Q16" i="2" s="1"/>
  <c r="J11" i="1" l="1"/>
  <c r="C32" i="1" l="1"/>
  <c r="C31" i="1"/>
  <c r="C30" i="1"/>
  <c r="Q6" i="1"/>
  <c r="C33" i="1"/>
  <c r="C34" i="1"/>
  <c r="C35" i="1"/>
  <c r="C36" i="1"/>
  <c r="C37" i="1"/>
  <c r="C38" i="1"/>
  <c r="C39" i="1"/>
  <c r="C40" i="1"/>
  <c r="C41" i="1"/>
  <c r="C42" i="1"/>
</calcChain>
</file>

<file path=xl/sharedStrings.xml><?xml version="1.0" encoding="utf-8"?>
<sst xmlns="http://schemas.openxmlformats.org/spreadsheetml/2006/main" count="145" uniqueCount="62">
  <si>
    <t>おたからや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</si>
  <si>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</si>
  <si>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</si>
  <si>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</si>
  <si>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担当者</t>
    <rPh sb="0" eb="3">
      <t>タントウシャ</t>
    </rPh>
    <phoneticPr fontId="3"/>
  </si>
  <si>
    <t>No.</t>
    <phoneticPr fontId="3"/>
  </si>
  <si>
    <t>刻印</t>
    <rPh sb="0" eb="2">
      <t>コクイン</t>
    </rPh>
    <phoneticPr fontId="3"/>
  </si>
  <si>
    <t>総量</t>
    <rPh sb="0" eb="2">
      <t>ソウリョウ</t>
    </rPh>
    <phoneticPr fontId="3"/>
  </si>
  <si>
    <t>地金</t>
    <rPh sb="0" eb="2">
      <t>ジガネ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</si>
  <si>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</si>
  <si>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</si>
  <si>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合計点数</t>
    <rPh sb="0" eb="2">
      <t>ゴウケイ</t>
    </rPh>
    <rPh sb="2" eb="4">
      <t>テンスウ</t>
    </rPh>
    <phoneticPr fontId="3"/>
  </si>
  <si>
    <t>点</t>
    <rPh sb="0" eb="1">
      <t>テン</t>
    </rPh>
    <phoneticPr fontId="3"/>
  </si>
  <si>
    <t>合計金額</t>
    <rPh sb="0" eb="2">
      <t>ゴウケイ</t>
    </rPh>
    <rPh sb="2" eb="4">
      <t>キンガク</t>
    </rPh>
    <phoneticPr fontId="3"/>
  </si>
  <si>
    <t>宝飾課</t>
    <rPh sb="0" eb="2">
      <t>ホウショク</t>
    </rPh>
    <rPh sb="2" eb="3">
      <t>カ</t>
    </rPh>
    <phoneticPr fontId="3"/>
  </si>
  <si>
    <t>責任者</t>
    <rPh sb="0" eb="3">
      <t>セキニンシャ</t>
    </rPh>
    <phoneticPr fontId="3"/>
  </si>
  <si>
    <t>経理</t>
    <rPh sb="0" eb="2">
      <t>ケイリ</t>
    </rPh>
    <phoneticPr fontId="3"/>
  </si>
  <si>
    <t>FC</t>
    <phoneticPr fontId="3"/>
  </si>
  <si>
    <t>※おまとめの場合は1点として計算</t>
    <rPh sb="6" eb="8">
      <t>バアイ</t>
    </rPh>
    <rPh sb="10" eb="11">
      <t>テン</t>
    </rPh>
    <rPh sb="14" eb="16">
      <t>ケイサン</t>
    </rPh>
    <phoneticPr fontId="3"/>
  </si>
  <si>
    <t>右記本部
確認枠</t>
    <rPh sb="0" eb="2">
      <t>ウキ</t>
    </rPh>
    <rPh sb="2" eb="4">
      <t>ホンブ</t>
    </rPh>
    <rPh sb="5" eb="7">
      <t>カクニン</t>
    </rPh>
    <rPh sb="7" eb="8">
      <t>ワク</t>
    </rPh>
    <phoneticPr fontId="3"/>
  </si>
  <si>
    <t>買取明細書</t>
    <rPh sb="0" eb="2">
      <t>カイトリ</t>
    </rPh>
    <rPh sb="2" eb="4">
      <t>メイサイ</t>
    </rPh>
    <rPh sb="4" eb="5">
      <t>ショ</t>
    </rPh>
    <phoneticPr fontId="3"/>
  </si>
  <si>
    <t>商品名</t>
    <rPh sb="0" eb="2">
      <t>ショウヒン</t>
    </rPh>
    <rPh sb="2" eb="3">
      <t>メイ</t>
    </rPh>
    <phoneticPr fontId="3"/>
  </si>
  <si>
    <t>カラット
ダイヤ</t>
    <phoneticPr fontId="3"/>
  </si>
  <si>
    <t>カラット
貴石</t>
    <rPh sb="5" eb="7">
      <t>キセキ</t>
    </rPh>
    <phoneticPr fontId="3"/>
  </si>
  <si>
    <t>カラット
半貴石</t>
    <rPh sb="5" eb="8">
      <t>ハンキセキ</t>
    </rPh>
    <phoneticPr fontId="3"/>
  </si>
  <si>
    <t>事前入金
（到着前）</t>
    <rPh sb="0" eb="4">
      <t>ジゼンニュウキン</t>
    </rPh>
    <rPh sb="6" eb="8">
      <t>トウチャク</t>
    </rPh>
    <rPh sb="8" eb="9">
      <t>マエ</t>
    </rPh>
    <phoneticPr fontId="3"/>
  </si>
  <si>
    <t>到着予定日</t>
    <rPh sb="0" eb="2">
      <t>トウチャク</t>
    </rPh>
    <rPh sb="2" eb="4">
      <t>ヨテイ</t>
    </rPh>
    <rPh sb="4" eb="5">
      <t>ヒ</t>
    </rPh>
    <phoneticPr fontId="3"/>
  </si>
  <si>
    <t>宝飾課</t>
    <rPh sb="0" eb="2">
      <t>オリハラ</t>
    </rPh>
    <phoneticPr fontId="3"/>
  </si>
  <si>
    <r>
      <rPr>
        <b/>
        <u/>
        <sz val="20"/>
        <color theme="1"/>
        <rFont val="游ゴシック"/>
        <family val="3"/>
        <charset val="128"/>
        <scheme val="minor"/>
      </rPr>
      <t>発送商品と一緒に、この用紙を同梱してください。</t>
    </r>
    <r>
      <rPr>
        <b/>
        <u/>
        <sz val="14"/>
        <color theme="1"/>
        <rFont val="游ゴシック"/>
        <family val="3"/>
        <charset val="128"/>
        <scheme val="minor"/>
      </rPr>
      <t xml:space="preserve">
</t>
    </r>
    <r>
      <rPr>
        <b/>
        <u/>
        <sz val="18"/>
        <color rgb="FFFF0000"/>
        <rFont val="游ゴシック"/>
        <family val="3"/>
        <charset val="128"/>
        <scheme val="minor"/>
      </rPr>
      <t>※通常の査定依頼品と事前入金の伝票は分けて記入ください。</t>
    </r>
    <phoneticPr fontId="3"/>
  </si>
  <si>
    <t>発送日</t>
    <rPh sb="0" eb="2">
      <t>ハッソウ</t>
    </rPh>
    <rPh sb="2" eb="3">
      <t>ビ</t>
    </rPh>
    <phoneticPr fontId="3"/>
  </si>
  <si>
    <t>種別</t>
    <rPh sb="0" eb="2">
      <t>シュベツ</t>
    </rPh>
    <phoneticPr fontId="3"/>
  </si>
  <si>
    <t>梱包✓欄</t>
    <rPh sb="0" eb="2">
      <t>コンポウ</t>
    </rPh>
    <rPh sb="3" eb="4">
      <t>ラン</t>
    </rPh>
    <phoneticPr fontId="3"/>
  </si>
  <si>
    <t>□</t>
    <phoneticPr fontId="3"/>
  </si>
  <si>
    <t>株式会社いーふらん 渉外部</t>
    <rPh sb="0" eb="2">
      <t>カブシキ</t>
    </rPh>
    <rPh sb="2" eb="4">
      <t>カイシャ</t>
    </rPh>
    <rPh sb="10" eb="13">
      <t>ショウガイブ</t>
    </rPh>
    <phoneticPr fontId="3"/>
  </si>
  <si>
    <t>TEL： 045-330-0792</t>
    <phoneticPr fontId="3"/>
  </si>
  <si>
    <t>Mail：liaison@e-fran.jp</t>
    <phoneticPr fontId="3"/>
  </si>
  <si>
    <t>税区分</t>
    <rPh sb="0" eb="3">
      <t>ゼイクブン</t>
    </rPh>
    <phoneticPr fontId="3"/>
  </si>
  <si>
    <t>様</t>
    <rPh sb="0" eb="1">
      <t>サマ</t>
    </rPh>
    <phoneticPr fontId="3"/>
  </si>
  <si>
    <t>10％対象税抜価格</t>
    <phoneticPr fontId="20"/>
  </si>
  <si>
    <t>10%対象消費税</t>
    <phoneticPr fontId="3"/>
  </si>
  <si>
    <t>非課税対象</t>
    <rPh sb="0" eb="1">
      <t>ヒ</t>
    </rPh>
    <phoneticPr fontId="20"/>
  </si>
  <si>
    <t>税込合計</t>
    <rPh sb="0" eb="2">
      <t>ゼイコミ</t>
    </rPh>
    <rPh sb="2" eb="4">
      <t>ゴウケイ</t>
    </rPh>
    <phoneticPr fontId="3"/>
  </si>
  <si>
    <t>店舗番号</t>
    <rPh sb="0" eb="2">
      <t>テンポ</t>
    </rPh>
    <rPh sb="2" eb="4">
      <t>バンゴウ</t>
    </rPh>
    <phoneticPr fontId="3"/>
  </si>
  <si>
    <t>【備考】
・消費税計算：全て切捨て計算。税込金額合計から消費税を算出しております。</t>
    <rPh sb="6" eb="9">
      <t>ショウヒゼイ</t>
    </rPh>
    <rPh sb="9" eb="11">
      <t>ケイサン</t>
    </rPh>
    <rPh sb="12" eb="13">
      <t>スベ</t>
    </rPh>
    <rPh sb="14" eb="16">
      <t>キリス</t>
    </rPh>
    <rPh sb="17" eb="19">
      <t>ケイサン</t>
    </rPh>
    <rPh sb="20" eb="22">
      <t>ゼイコミ</t>
    </rPh>
    <rPh sb="22" eb="24">
      <t>キンガク</t>
    </rPh>
    <rPh sb="24" eb="26">
      <t>ゴウケイ</t>
    </rPh>
    <rPh sb="28" eb="31">
      <t>ショウヒゼイ</t>
    </rPh>
    <rPh sb="32" eb="34">
      <t>サンシュツ</t>
    </rPh>
    <phoneticPr fontId="3"/>
  </si>
  <si>
    <t>渉外部</t>
    <phoneticPr fontId="3"/>
  </si>
  <si>
    <t>送り状番号</t>
    <rPh sb="0" eb="1">
      <t>オク</t>
    </rPh>
    <rPh sb="2" eb="5">
      <t>ジョウバンゴウ</t>
    </rPh>
    <phoneticPr fontId="3"/>
  </si>
  <si>
    <t>店</t>
    <rPh sb="0" eb="1">
      <t>テン</t>
    </rPh>
    <phoneticPr fontId="3"/>
  </si>
  <si>
    <t>店舗名:</t>
    <rPh sb="0" eb="3">
      <t>テンポメイ</t>
    </rPh>
    <phoneticPr fontId="3"/>
  </si>
  <si>
    <t>貴社名:</t>
    <rPh sb="0" eb="2">
      <t>キシャ</t>
    </rPh>
    <rPh sb="2" eb="3">
      <t>メイ</t>
    </rPh>
    <phoneticPr fontId="3"/>
  </si>
  <si>
    <t>インボイス登録番号:</t>
    <phoneticPr fontId="3"/>
  </si>
  <si>
    <t>リング</t>
    <phoneticPr fontId="3"/>
  </si>
  <si>
    <t>K18</t>
    <phoneticPr fontId="3"/>
  </si>
  <si>
    <t>神田</t>
    <rPh sb="0" eb="2">
      <t>カンダ</t>
    </rPh>
    <phoneticPr fontId="3"/>
  </si>
  <si>
    <t>○○○○</t>
    <phoneticPr fontId="3"/>
  </si>
  <si>
    <t>○○○○-○○○○-○○○○</t>
    <phoneticPr fontId="3"/>
  </si>
  <si>
    <t>店舗名:○○○○</t>
    <rPh sb="0" eb="3">
      <t>テンポメイ</t>
    </rPh>
    <phoneticPr fontId="3"/>
  </si>
  <si>
    <t>貴社名:○○○○</t>
    <rPh sb="0" eb="2">
      <t>キシャ</t>
    </rPh>
    <rPh sb="2" eb="3">
      <t>メイ</t>
    </rPh>
    <phoneticPr fontId="3"/>
  </si>
  <si>
    <t>インボイス登録番号:○○○○○○○○</t>
    <phoneticPr fontId="3"/>
  </si>
  <si>
    <t>住所:○○○○○○○○</t>
    <phoneticPr fontId="3"/>
  </si>
  <si>
    <t>貴社住所:</t>
    <rPh sb="0" eb="2">
      <t>キシャ</t>
    </rPh>
    <phoneticPr fontId="3"/>
  </si>
  <si>
    <t>査定者</t>
    <rPh sb="0" eb="2">
      <t>サテイ</t>
    </rPh>
    <rPh sb="2" eb="3">
      <t>シャ</t>
    </rPh>
    <phoneticPr fontId="3"/>
  </si>
  <si>
    <t>査定日</t>
    <rPh sb="0" eb="2">
      <t>サテイ</t>
    </rPh>
    <rPh sb="2" eb="3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</si>
</sst>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0.000_);[Red]\(0.000\)"/>
    <numFmt numFmtId="177" formatCode="0.0_);[Red]\(0.0\)"/>
    <numFmt numFmtId="178" formatCode="&quot;¥&quot;#,##0.0;[Red]&quot;¥&quot;\-#,##0.0"/>
    <numFmt numFmtId="179" formatCode="yyyy"/>
    <numFmt numFmtId="180" formatCode="&quot;¥&quot;#,##0_);[Red]\(&quot;¥&quot;#,##0\)"/>
    <numFmt numFmtId="181" formatCode="0_);[Red]\(0\)"/>
    <numFmt numFmtId="182" formatCode="#,##0.0_ "/>
  </numFmts>
  <fonts count="3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u/>
      <sz val="18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55">
    <xf numFmtId="0" fontId="0" fillId="0" borderId="0" xfId="0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 justifyLastLine="1"/>
    </xf>
    <xf numFmtId="0" fontId="13" fillId="0" borderId="0" xfId="0" applyFont="1"/>
    <xf numFmtId="0" fontId="11" fillId="0" borderId="0" xfId="0" applyFont="1"/>
    <xf numFmtId="176" fontId="10" fillId="0" borderId="6" xfId="2" applyNumberFormat="1" applyFont="1" applyFill="1" applyBorder="1" applyAlignment="1">
      <alignment horizontal="center" vertical="center" justifyLastLine="1"/>
    </xf>
    <xf numFmtId="0" fontId="9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center" vertical="center" justifyLastLine="1"/>
    </xf>
    <xf numFmtId="0" fontId="10" fillId="0" borderId="6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14" fontId="7" fillId="0" borderId="0" xfId="1" applyNumberFormat="1" applyFont="1" applyFill="1" applyBorder="1" applyAlignment="1"/>
    <xf numFmtId="6" fontId="19" fillId="0" borderId="0" xfId="1" applyFont="1" applyFill="1" applyBorder="1" applyAlignment="1"/>
    <xf numFmtId="0" fontId="17" fillId="3" borderId="6" xfId="0" applyFont="1" applyFill="1" applyBorder="1" applyAlignment="1">
      <alignment horizontal="center"/>
    </xf>
    <xf numFmtId="6" fontId="11" fillId="0" borderId="10" xfId="0" applyNumberFormat="1" applyFont="1" applyBorder="1"/>
    <xf numFmtId="6" fontId="19" fillId="0" borderId="0" xfId="1" applyFont="1" applyFill="1" applyBorder="1" applyAlignment="1">
      <alignment horizontal="right" vertical="center"/>
    </xf>
    <xf numFmtId="6" fontId="13" fillId="0" borderId="0" xfId="1" applyFont="1" applyFill="1" applyBorder="1" applyAlignment="1">
      <alignment horizontal="left"/>
    </xf>
    <xf numFmtId="0" fontId="21" fillId="0" borderId="0" xfId="0" applyFont="1"/>
    <xf numFmtId="0" fontId="22" fillId="0" borderId="0" xfId="0" applyFont="1"/>
    <xf numFmtId="176" fontId="7" fillId="0" borderId="0" xfId="0" applyNumberFormat="1" applyFont="1"/>
    <xf numFmtId="56" fontId="7" fillId="0" borderId="0" xfId="0" applyNumberFormat="1" applyFont="1"/>
    <xf numFmtId="6" fontId="7" fillId="0" borderId="0" xfId="0" applyNumberFormat="1" applyFont="1"/>
    <xf numFmtId="0" fontId="5" fillId="0" borderId="0" xfId="0" applyFont="1"/>
    <xf numFmtId="180" fontId="7" fillId="0" borderId="0" xfId="0" applyNumberFormat="1" applyFont="1"/>
    <xf numFmtId="0" fontId="7" fillId="0" borderId="0" xfId="0" applyFont="1"/>
    <xf numFmtId="6" fontId="7" fillId="0" borderId="0" xfId="1" applyFont="1" applyFill="1" applyBorder="1" applyAlignment="1">
      <alignment horizontal="center" shrinkToFit="1"/>
    </xf>
    <xf numFmtId="178" fontId="7" fillId="0" borderId="0" xfId="0" applyNumberFormat="1" applyFont="1"/>
    <xf numFmtId="0" fontId="19" fillId="0" borderId="0" xfId="0" applyFont="1" applyAlignment="1">
      <alignment wrapText="1"/>
    </xf>
    <xf numFmtId="6" fontId="19" fillId="0" borderId="0" xfId="0" applyNumberFormat="1" applyFont="1"/>
    <xf numFmtId="176" fontId="19" fillId="0" borderId="0" xfId="0" applyNumberFormat="1" applyFont="1"/>
    <xf numFmtId="6" fontId="19" fillId="0" borderId="0" xfId="0" applyNumberFormat="1" applyFont="1" applyAlignment="1">
      <alignment horizontal="right" vertical="center"/>
    </xf>
    <xf numFmtId="6" fontId="19" fillId="0" borderId="0" xfId="1" applyFont="1" applyFill="1" applyBorder="1" applyAlignment="1">
      <alignment wrapText="1"/>
    </xf>
    <xf numFmtId="0" fontId="23" fillId="0" borderId="0" xfId="0" applyFont="1" applyAlignment="1">
      <alignment horizontal="left"/>
    </xf>
    <xf numFmtId="6" fontId="19" fillId="0" borderId="0" xfId="1" applyFont="1" applyFill="1" applyBorder="1" applyAlignment="1">
      <alignment horizontal="center"/>
    </xf>
    <xf numFmtId="178" fontId="19" fillId="0" borderId="0" xfId="0" applyNumberFormat="1" applyFont="1"/>
    <xf numFmtId="6" fontId="19" fillId="0" borderId="0" xfId="0" applyNumberFormat="1" applyFont="1" applyAlignment="1">
      <alignment vertical="center"/>
    </xf>
    <xf numFmtId="181" fontId="1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justifyLastLine="1"/>
    </xf>
    <xf numFmtId="0" fontId="10" fillId="0" borderId="9" xfId="0" applyFont="1" applyBorder="1" applyAlignment="1">
      <alignment horizontal="distributed" vertical="center" justifyLastLine="1"/>
    </xf>
    <xf numFmtId="182" fontId="10" fillId="0" borderId="6" xfId="2" applyNumberFormat="1" applyFont="1" applyFill="1" applyBorder="1" applyAlignment="1">
      <alignment horizontal="center" vertical="center" justifyLastLine="1"/>
    </xf>
    <xf numFmtId="0" fontId="29" fillId="0" borderId="9" xfId="0" applyFont="1" applyBorder="1" applyAlignment="1">
      <alignment horizontal="center" vertical="center"/>
    </xf>
    <xf numFmtId="56" fontId="7" fillId="0" borderId="17" xfId="0" applyNumberFormat="1" applyFont="1" applyBorder="1" applyAlignment="1">
      <alignment horizontal="center"/>
    </xf>
    <xf numFmtId="56" fontId="7" fillId="0" borderId="18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3" fontId="10" fillId="0" borderId="7" xfId="0" quotePrefix="1" applyNumberFormat="1" applyFont="1" applyBorder="1" applyAlignment="1">
      <alignment horizontal="center" vertical="center" shrinkToFit="1"/>
    </xf>
    <xf numFmtId="3" fontId="10" fillId="0" borderId="8" xfId="0" quotePrefix="1" applyNumberFormat="1" applyFont="1" applyBorder="1" applyAlignment="1">
      <alignment horizontal="center" vertical="center" shrinkToFit="1"/>
    </xf>
    <xf numFmtId="3" fontId="10" fillId="0" borderId="9" xfId="0" quotePrefix="1" applyNumberFormat="1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9" fontId="18" fillId="0" borderId="7" xfId="0" applyNumberFormat="1" applyFont="1" applyBorder="1" applyAlignment="1">
      <alignment horizontal="center" vertical="center"/>
    </xf>
    <xf numFmtId="9" fontId="18" fillId="0" borderId="9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justifyLastLine="1"/>
    </xf>
    <xf numFmtId="0" fontId="26" fillId="2" borderId="29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6" fontId="18" fillId="0" borderId="2" xfId="0" applyNumberFormat="1" applyFont="1" applyBorder="1" applyAlignment="1">
      <alignment horizontal="right" vertical="center"/>
    </xf>
    <xf numFmtId="6" fontId="18" fillId="0" borderId="3" xfId="0" applyNumberFormat="1" applyFont="1" applyBorder="1" applyAlignment="1">
      <alignment horizontal="right" vertical="center"/>
    </xf>
    <xf numFmtId="6" fontId="18" fillId="0" borderId="7" xfId="0" applyNumberFormat="1" applyFont="1" applyBorder="1" applyAlignment="1">
      <alignment horizontal="right" vertical="center"/>
    </xf>
    <xf numFmtId="6" fontId="18" fillId="0" borderId="8" xfId="0" applyNumberFormat="1" applyFont="1" applyBorder="1" applyAlignment="1">
      <alignment horizontal="right" vertical="center"/>
    </xf>
    <xf numFmtId="6" fontId="18" fillId="0" borderId="23" xfId="0" applyNumberFormat="1" applyFont="1" applyBorder="1" applyAlignment="1">
      <alignment horizontal="right" vertical="center"/>
    </xf>
    <xf numFmtId="6" fontId="18" fillId="0" borderId="24" xfId="0" applyNumberFormat="1" applyFont="1" applyBorder="1" applyAlignment="1">
      <alignment horizontal="right" vertical="center"/>
    </xf>
    <xf numFmtId="6" fontId="18" fillId="0" borderId="27" xfId="0" applyNumberFormat="1" applyFont="1" applyBorder="1" applyAlignment="1">
      <alignment horizontal="right" vertical="center"/>
    </xf>
    <xf numFmtId="6" fontId="18" fillId="0" borderId="28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6" fontId="10" fillId="0" borderId="7" xfId="2" applyNumberFormat="1" applyFont="1" applyFill="1" applyBorder="1" applyAlignment="1">
      <alignment horizontal="right" vertical="center" justifyLastLine="1"/>
    </xf>
    <xf numFmtId="6" fontId="10" fillId="0" borderId="8" xfId="2" applyNumberFormat="1" applyFont="1" applyFill="1" applyBorder="1" applyAlignment="1">
      <alignment horizontal="right" vertical="center" justifyLastLine="1"/>
    </xf>
    <xf numFmtId="6" fontId="10" fillId="0" borderId="9" xfId="2" applyNumberFormat="1" applyFont="1" applyFill="1" applyBorder="1" applyAlignment="1">
      <alignment horizontal="right" vertical="center" justifyLastLine="1"/>
    </xf>
    <xf numFmtId="0" fontId="10" fillId="0" borderId="7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179" fontId="9" fillId="2" borderId="5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27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10" fillId="0" borderId="7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6" fontId="11" fillId="0" borderId="5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distributed" vertical="center" justifyLastLine="1"/>
    </xf>
    <xf numFmtId="56" fontId="10" fillId="0" borderId="6" xfId="0" applyNumberFormat="1" applyFont="1" applyBorder="1" applyAlignment="1">
      <alignment horizontal="center" vertical="center" justifyLastLine="1"/>
    </xf>
    <xf numFmtId="0" fontId="28" fillId="4" borderId="0" xfId="0" applyFont="1" applyFill="1" applyAlignment="1">
      <alignment horizontal="center" vertical="center"/>
    </xf>
    <xf numFmtId="0" fontId="6" fillId="0" borderId="17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56" fontId="7" fillId="0" borderId="20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justifyLastLine="1"/>
    </xf>
    <xf numFmtId="0" fontId="10" fillId="0" borderId="8" xfId="0" applyFont="1" applyBorder="1" applyAlignment="1">
      <alignment horizontal="center" vertical="center" justifyLastLine="1"/>
    </xf>
    <xf numFmtId="0" fontId="10" fillId="0" borderId="9" xfId="0" applyFont="1" applyBorder="1" applyAlignment="1">
      <alignment horizontal="center" vertical="center" justifyLastLine="1"/>
    </xf>
    <xf numFmtId="6" fontId="10" fillId="0" borderId="7" xfId="1" applyFont="1" applyFill="1" applyBorder="1" applyAlignment="1">
      <alignment vertical="center" justifyLastLine="1"/>
    </xf>
    <xf numFmtId="6" fontId="10" fillId="0" borderId="8" xfId="1" applyFont="1" applyFill="1" applyBorder="1" applyAlignment="1">
      <alignment vertical="center" justifyLastLine="1"/>
    </xf>
    <xf numFmtId="6" fontId="10" fillId="0" borderId="9" xfId="1" applyFont="1" applyFill="1" applyBorder="1" applyAlignment="1">
      <alignment vertical="center" justifyLastLine="1"/>
    </xf>
    <xf numFmtId="56" fontId="10" fillId="0" borderId="9" xfId="0" applyNumberFormat="1" applyFont="1" applyBorder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2</xdr:row>
      <xdr:rowOff>0</xdr:rowOff>
    </xdr:from>
    <xdr:to>
      <xdr:col>32</xdr:col>
      <xdr:colOff>733425</xdr:colOff>
      <xdr:row>3</xdr:row>
      <xdr:rowOff>57150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16CF511-35E9-4D9A-9897-FD170A34B993}"/>
            </a:ext>
          </a:extLst>
        </xdr:cNvPr>
        <xdr:cNvSpPr/>
      </xdr:nvSpPr>
      <xdr:spPr>
        <a:xfrm>
          <a:off x="15963900" y="409575"/>
          <a:ext cx="733425" cy="30480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33</xdr:col>
      <xdr:colOff>0</xdr:colOff>
      <xdr:row>2</xdr:row>
      <xdr:rowOff>0</xdr:rowOff>
    </xdr:from>
    <xdr:to>
      <xdr:col>33</xdr:col>
      <xdr:colOff>733425</xdr:colOff>
      <xdr:row>3</xdr:row>
      <xdr:rowOff>57150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C1ACA47-CABF-4029-87DE-A5C5C9DF50C2}"/>
            </a:ext>
          </a:extLst>
        </xdr:cNvPr>
        <xdr:cNvSpPr/>
      </xdr:nvSpPr>
      <xdr:spPr>
        <a:xfrm>
          <a:off x="16792575" y="409575"/>
          <a:ext cx="733425" cy="30480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2</xdr:row>
      <xdr:rowOff>0</xdr:rowOff>
    </xdr:from>
    <xdr:to>
      <xdr:col>32</xdr:col>
      <xdr:colOff>733425</xdr:colOff>
      <xdr:row>3</xdr:row>
      <xdr:rowOff>57150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09C0EB0-4749-43D1-A86C-71A23C3A5035}"/>
            </a:ext>
          </a:extLst>
        </xdr:cNvPr>
        <xdr:cNvSpPr/>
      </xdr:nvSpPr>
      <xdr:spPr>
        <a:xfrm>
          <a:off x="9685020" y="670560"/>
          <a:ext cx="0" cy="30861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33</xdr:col>
      <xdr:colOff>0</xdr:colOff>
      <xdr:row>2</xdr:row>
      <xdr:rowOff>0</xdr:rowOff>
    </xdr:from>
    <xdr:to>
      <xdr:col>33</xdr:col>
      <xdr:colOff>733425</xdr:colOff>
      <xdr:row>3</xdr:row>
      <xdr:rowOff>57150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C3E5EDE-AA44-45A6-9D37-6F23C101F0E1}"/>
            </a:ext>
          </a:extLst>
        </xdr:cNvPr>
        <xdr:cNvSpPr/>
      </xdr:nvSpPr>
      <xdr:spPr>
        <a:xfrm>
          <a:off x="9685020" y="670560"/>
          <a:ext cx="0" cy="30861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  <xdr:twoCellAnchor>
    <xdr:from>
      <xdr:col>4</xdr:col>
      <xdr:colOff>396241</xdr:colOff>
      <xdr:row>0</xdr:row>
      <xdr:rowOff>38101</xdr:rowOff>
    </xdr:from>
    <xdr:to>
      <xdr:col>9</xdr:col>
      <xdr:colOff>289560</xdr:colOff>
      <xdr:row>1</xdr:row>
      <xdr:rowOff>114300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12EBC5D0-346E-4FCB-8B77-AB1CCAB3AEF5}"/>
            </a:ext>
          </a:extLst>
        </xdr:cNvPr>
        <xdr:cNvSpPr/>
      </xdr:nvSpPr>
      <xdr:spPr>
        <a:xfrm>
          <a:off x="1965961" y="38101"/>
          <a:ext cx="2034539" cy="32765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店舗番号を記入してください</a:t>
          </a:r>
        </a:p>
      </xdr:txBody>
    </xdr:sp>
    <xdr:clientData/>
  </xdr:twoCellAnchor>
  <xdr:twoCellAnchor>
    <xdr:from>
      <xdr:col>5</xdr:col>
      <xdr:colOff>99060</xdr:colOff>
      <xdr:row>1</xdr:row>
      <xdr:rowOff>396240</xdr:rowOff>
    </xdr:from>
    <xdr:to>
      <xdr:col>11</xdr:col>
      <xdr:colOff>220980</xdr:colOff>
      <xdr:row>3</xdr:row>
      <xdr:rowOff>53340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3B56B752-FECE-4273-ACA2-AC3714A20645}"/>
            </a:ext>
          </a:extLst>
        </xdr:cNvPr>
        <xdr:cNvSpPr/>
      </xdr:nvSpPr>
      <xdr:spPr>
        <a:xfrm>
          <a:off x="2141220" y="647700"/>
          <a:ext cx="2781300" cy="327660"/>
        </a:xfrm>
        <a:prstGeom prst="wedgeRectCallout">
          <a:avLst>
            <a:gd name="adj1" fmla="val -57474"/>
            <a:gd name="adj2" fmla="val -5305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発送伝票の送り状番号を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050"/>
            <a:t>してください</a:t>
          </a:r>
        </a:p>
      </xdr:txBody>
    </xdr:sp>
    <xdr:clientData/>
  </xdr:twoCellAnchor>
  <xdr:twoCellAnchor>
    <xdr:from>
      <xdr:col>10</xdr:col>
      <xdr:colOff>365761</xdr:colOff>
      <xdr:row>7</xdr:row>
      <xdr:rowOff>53341</xdr:rowOff>
    </xdr:from>
    <xdr:to>
      <xdr:col>15</xdr:col>
      <xdr:colOff>106681</xdr:colOff>
      <xdr:row>12</xdr:row>
      <xdr:rowOff>190501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CBB7A81-9512-4621-945C-96DE8B1DC99B}"/>
            </a:ext>
          </a:extLst>
        </xdr:cNvPr>
        <xdr:cNvSpPr/>
      </xdr:nvSpPr>
      <xdr:spPr>
        <a:xfrm>
          <a:off x="4572001" y="1981201"/>
          <a:ext cx="2011680" cy="1394460"/>
        </a:xfrm>
        <a:prstGeom prst="wedgeRectCallout">
          <a:avLst>
            <a:gd name="adj1" fmla="val -67317"/>
            <a:gd name="adj2" fmla="val -34831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店舗名</a:t>
          </a:r>
          <a:endParaRPr kumimoji="1" lang="en-US" altLang="ja-JP" sz="1100"/>
        </a:p>
        <a:p>
          <a:pPr algn="l"/>
          <a:r>
            <a:rPr kumimoji="1" lang="ja-JP" altLang="en-US" sz="1100"/>
            <a:t>貴社名（オーナー名）</a:t>
          </a:r>
          <a:endParaRPr kumimoji="1" lang="en-US" altLang="ja-JP" sz="1100"/>
        </a:p>
        <a:p>
          <a:pPr algn="l"/>
          <a:r>
            <a:rPr kumimoji="1" lang="ja-JP" altLang="en-US" sz="1100"/>
            <a:t>インボイス登録番号</a:t>
          </a:r>
          <a:endParaRPr kumimoji="1" lang="en-US" altLang="ja-JP" sz="1100"/>
        </a:p>
        <a:p>
          <a:pPr algn="l"/>
          <a:r>
            <a:rPr kumimoji="1" lang="ja-JP" altLang="en-US" sz="1100"/>
            <a:t>ご住所</a:t>
          </a:r>
          <a:endParaRPr kumimoji="1" lang="en-US" altLang="ja-JP" sz="1100"/>
        </a:p>
        <a:p>
          <a:pPr algn="l"/>
          <a:r>
            <a:rPr kumimoji="1" lang="ja-JP" altLang="en-US" sz="1100"/>
            <a:t>を</a:t>
          </a:r>
          <a:r>
            <a:rPr kumimoji="1" lang="ja-JP" altLang="en-US" sz="1100" b="1">
              <a:solidFill>
                <a:srgbClr val="FF0000"/>
              </a:solidFill>
            </a:rPr>
            <a:t>正しく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  <a:endParaRPr kumimoji="1" lang="ja-JP" altLang="en-US" sz="2000"/>
        </a:p>
      </xdr:txBody>
    </xdr:sp>
    <xdr:clientData/>
  </xdr:twoCellAnchor>
  <xdr:twoCellAnchor>
    <xdr:from>
      <xdr:col>18</xdr:col>
      <xdr:colOff>53341</xdr:colOff>
      <xdr:row>2</xdr:row>
      <xdr:rowOff>15240</xdr:rowOff>
    </xdr:from>
    <xdr:to>
      <xdr:col>23</xdr:col>
      <xdr:colOff>68580</xdr:colOff>
      <xdr:row>4</xdr:row>
      <xdr:rowOff>99060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C4676958-940C-460F-B5AF-4EA786B64FC2}"/>
            </a:ext>
          </a:extLst>
        </xdr:cNvPr>
        <xdr:cNvSpPr/>
      </xdr:nvSpPr>
      <xdr:spPr>
        <a:xfrm>
          <a:off x="7589521" y="685800"/>
          <a:ext cx="1752599" cy="586740"/>
        </a:xfrm>
        <a:prstGeom prst="wedgeRectCallout">
          <a:avLst>
            <a:gd name="adj1" fmla="val -20774"/>
            <a:gd name="adj2" fmla="val 76833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発送日、到着予定日を</a:t>
          </a:r>
          <a:endParaRPr kumimoji="1" lang="en-US" altLang="ja-JP" sz="1050"/>
        </a:p>
        <a:p>
          <a:pPr algn="l"/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050"/>
            <a:t>してください</a:t>
          </a:r>
        </a:p>
      </xdr:txBody>
    </xdr:sp>
    <xdr:clientData/>
  </xdr:twoCellAnchor>
  <xdr:twoCellAnchor>
    <xdr:from>
      <xdr:col>12</xdr:col>
      <xdr:colOff>220980</xdr:colOff>
      <xdr:row>0</xdr:row>
      <xdr:rowOff>220981</xdr:rowOff>
    </xdr:from>
    <xdr:to>
      <xdr:col>16</xdr:col>
      <xdr:colOff>160020</xdr:colOff>
      <xdr:row>3</xdr:row>
      <xdr:rowOff>144781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C3294AD-4723-474A-B47C-21D3CC485687}"/>
            </a:ext>
          </a:extLst>
        </xdr:cNvPr>
        <xdr:cNvSpPr/>
      </xdr:nvSpPr>
      <xdr:spPr>
        <a:xfrm>
          <a:off x="5417820" y="220981"/>
          <a:ext cx="1607820" cy="84582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12</xdr:col>
      <xdr:colOff>449580</xdr:colOff>
      <xdr:row>18</xdr:row>
      <xdr:rowOff>160020</xdr:rowOff>
    </xdr:from>
    <xdr:to>
      <xdr:col>21</xdr:col>
      <xdr:colOff>53340</xdr:colOff>
      <xdr:row>20</xdr:row>
      <xdr:rowOff>53339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AFA8785C-5D06-4B3A-95F4-862746B4FBB1}"/>
            </a:ext>
          </a:extLst>
        </xdr:cNvPr>
        <xdr:cNvSpPr/>
      </xdr:nvSpPr>
      <xdr:spPr>
        <a:xfrm>
          <a:off x="5646420" y="4838700"/>
          <a:ext cx="2979420" cy="39623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本部ライン査定者の名前を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12</xdr:col>
      <xdr:colOff>457200</xdr:colOff>
      <xdr:row>20</xdr:row>
      <xdr:rowOff>99060</xdr:rowOff>
    </xdr:from>
    <xdr:to>
      <xdr:col>21</xdr:col>
      <xdr:colOff>68580</xdr:colOff>
      <xdr:row>21</xdr:row>
      <xdr:rowOff>243839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C3C451A9-B33C-493E-AFE7-2ABF137BDB3E}"/>
            </a:ext>
          </a:extLst>
        </xdr:cNvPr>
        <xdr:cNvSpPr/>
      </xdr:nvSpPr>
      <xdr:spPr>
        <a:xfrm>
          <a:off x="5654040" y="5280660"/>
          <a:ext cx="2987040" cy="39623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本部ライン査定の日付を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2</xdr:col>
      <xdr:colOff>106680</xdr:colOff>
      <xdr:row>26</xdr:row>
      <xdr:rowOff>167640</xdr:rowOff>
    </xdr:from>
    <xdr:to>
      <xdr:col>6</xdr:col>
      <xdr:colOff>38100</xdr:colOff>
      <xdr:row>29</xdr:row>
      <xdr:rowOff>22860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BF0DBDBC-BC55-4742-B9D8-310401A6E48D}"/>
            </a:ext>
          </a:extLst>
        </xdr:cNvPr>
        <xdr:cNvSpPr/>
      </xdr:nvSpPr>
      <xdr:spPr>
        <a:xfrm>
          <a:off x="792480" y="8092440"/>
          <a:ext cx="1889760" cy="678180"/>
        </a:xfrm>
        <a:prstGeom prst="wedgeRectCallout">
          <a:avLst>
            <a:gd name="adj1" fmla="val -24026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お送りいただくお品物を</a:t>
          </a:r>
          <a:br>
            <a:rPr kumimoji="1" lang="en-US" altLang="ja-JP" sz="1100"/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10</xdr:col>
      <xdr:colOff>297180</xdr:colOff>
      <xdr:row>26</xdr:row>
      <xdr:rowOff>106680</xdr:rowOff>
    </xdr:from>
    <xdr:to>
      <xdr:col>13</xdr:col>
      <xdr:colOff>320040</xdr:colOff>
      <xdr:row>28</xdr:row>
      <xdr:rowOff>175260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3E76CC50-6237-43BE-8969-26264291782E}"/>
            </a:ext>
          </a:extLst>
        </xdr:cNvPr>
        <xdr:cNvSpPr/>
      </xdr:nvSpPr>
      <xdr:spPr>
        <a:xfrm>
          <a:off x="4503420" y="8031480"/>
          <a:ext cx="1485900" cy="617220"/>
        </a:xfrm>
        <a:prstGeom prst="wedgeRectCallout">
          <a:avLst>
            <a:gd name="adj1" fmla="val 41615"/>
            <a:gd name="adj2" fmla="val -9956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お品物の地金重量を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14</xdr:col>
      <xdr:colOff>243840</xdr:colOff>
      <xdr:row>26</xdr:row>
      <xdr:rowOff>144780</xdr:rowOff>
    </xdr:from>
    <xdr:to>
      <xdr:col>19</xdr:col>
      <xdr:colOff>0</xdr:colOff>
      <xdr:row>28</xdr:row>
      <xdr:rowOff>160020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DE758061-03FC-4E1E-9741-28E217EE8970}"/>
            </a:ext>
          </a:extLst>
        </xdr:cNvPr>
        <xdr:cNvSpPr/>
      </xdr:nvSpPr>
      <xdr:spPr>
        <a:xfrm>
          <a:off x="6385560" y="8069580"/>
          <a:ext cx="1485900" cy="563880"/>
        </a:xfrm>
        <a:prstGeom prst="wedgeRectCallout">
          <a:avLst>
            <a:gd name="adj1" fmla="val -28641"/>
            <a:gd name="adj2" fmla="val -10901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お品物の金額を</a:t>
          </a:r>
          <a:endParaRPr kumimoji="1" lang="en-US" altLang="ja-JP" sz="1100"/>
        </a:p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6</xdr:col>
      <xdr:colOff>266700</xdr:colOff>
      <xdr:row>26</xdr:row>
      <xdr:rowOff>129540</xdr:rowOff>
    </xdr:from>
    <xdr:to>
      <xdr:col>10</xdr:col>
      <xdr:colOff>114300</xdr:colOff>
      <xdr:row>28</xdr:row>
      <xdr:rowOff>236220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8FA9D01F-76A8-47CE-BCB1-A5FFC5393240}"/>
            </a:ext>
          </a:extLst>
        </xdr:cNvPr>
        <xdr:cNvSpPr/>
      </xdr:nvSpPr>
      <xdr:spPr>
        <a:xfrm>
          <a:off x="2910840" y="8054340"/>
          <a:ext cx="1409700" cy="655320"/>
        </a:xfrm>
        <a:prstGeom prst="wedgeRectCallout">
          <a:avLst>
            <a:gd name="adj1" fmla="val -24026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お品物の刻印を</a:t>
          </a:r>
          <a:br>
            <a:rPr kumimoji="1" lang="en-US" altLang="ja-JP" sz="1100"/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19</xdr:col>
      <xdr:colOff>7620</xdr:colOff>
      <xdr:row>12</xdr:row>
      <xdr:rowOff>152400</xdr:rowOff>
    </xdr:from>
    <xdr:to>
      <xdr:col>23</xdr:col>
      <xdr:colOff>68580</xdr:colOff>
      <xdr:row>14</xdr:row>
      <xdr:rowOff>228600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40397B18-43E6-4831-B918-D28DAE4BCE2C}"/>
            </a:ext>
          </a:extLst>
        </xdr:cNvPr>
        <xdr:cNvSpPr/>
      </xdr:nvSpPr>
      <xdr:spPr>
        <a:xfrm>
          <a:off x="7879080" y="3337560"/>
          <a:ext cx="1463040" cy="579120"/>
        </a:xfrm>
        <a:prstGeom prst="wedgeRectCallout">
          <a:avLst>
            <a:gd name="adj1" fmla="val -26222"/>
            <a:gd name="adj2" fmla="val -9641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合計点数・金額は</a:t>
          </a:r>
          <a:endParaRPr kumimoji="1" lang="en-US" altLang="ja-JP" sz="1050"/>
        </a:p>
        <a:p>
          <a:pPr algn="l"/>
          <a:r>
            <a:rPr kumimoji="1" lang="ja-JP" altLang="en-US" sz="1050"/>
            <a:t>自動で反映されます</a:t>
          </a:r>
          <a:endParaRPr kumimoji="1" lang="en-US" altLang="ja-JP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BCCF-1B18-44AF-85A4-169D8CB6DA9F}">
  <sheetPr codeName="Sheet1">
    <pageSetUpPr fitToPage="1"/>
  </sheetPr>
  <dimension ref="A1:AM44"/>
  <sheetViews>
    <sheetView tabSelected="1" zoomScale="85" zoomScaleNormal="85" zoomScaleSheetLayoutView="100" workbookViewId="0">
      <selection sqref="A1:B1"/>
    </sheetView>
  </sheetViews>
  <sheetFormatPr defaultColWidth="0" defaultRowHeight="20.100000000000001" customHeight="1" zeroHeight="1" x14ac:dyDescent="0.4"/>
  <cols>
    <col min="1" max="1" width="4.625" style="21" customWidth="1"/>
    <col min="2" max="3" width="4.375" style="21" customWidth="1"/>
    <col min="4" max="4" width="7.25" style="21" customWidth="1"/>
    <col min="5" max="5" width="6.25" style="21" customWidth="1"/>
    <col min="6" max="6" width="7.875" style="21" customWidth="1"/>
    <col min="7" max="7" width="4.25" style="21" customWidth="1"/>
    <col min="8" max="8" width="4.625" style="21" customWidth="1"/>
    <col min="9" max="9" width="5.25" style="21" customWidth="1"/>
    <col min="10" max="11" width="6.5" style="21" customWidth="1"/>
    <col min="12" max="12" width="5.5" style="21" customWidth="1"/>
    <col min="13" max="13" width="6.25" style="21" customWidth="1"/>
    <col min="14" max="14" width="5.5" style="21" customWidth="1"/>
    <col min="15" max="15" width="4.375" style="21" customWidth="1"/>
    <col min="16" max="16" width="3.625" style="21" customWidth="1"/>
    <col min="17" max="17" width="2.875" style="21" customWidth="1"/>
    <col min="18" max="18" width="5.375" style="21" customWidth="1"/>
    <col min="19" max="19" width="7.625" style="21" customWidth="1"/>
    <col min="20" max="23" width="4.625" style="21" customWidth="1"/>
    <col min="24" max="24" width="5.375" style="21" customWidth="1"/>
    <col min="25" max="25" width="11.625" style="23" hidden="1" customWidth="1"/>
    <col min="26" max="26" width="13.5" style="21" hidden="1" customWidth="1"/>
    <col min="27" max="27" width="15.75" style="21" hidden="1" customWidth="1"/>
    <col min="28" max="28" width="4.625" style="21" hidden="1" customWidth="1"/>
    <col min="29" max="29" width="10.875" style="21" hidden="1" customWidth="1"/>
    <col min="30" max="30" width="12.875" style="21" hidden="1" customWidth="1"/>
    <col min="31" max="39" width="10.875" style="21" hidden="1" customWidth="1"/>
    <col min="40" max="16384" width="4.625" style="21" hidden="1"/>
  </cols>
  <sheetData>
    <row r="1" spans="1:33" ht="20.100000000000001" customHeight="1" thickTop="1" thickBot="1" x14ac:dyDescent="0.45">
      <c r="A1" s="73" t="s">
        <v>42</v>
      </c>
      <c r="B1" s="73"/>
      <c r="C1" s="74"/>
      <c r="D1" s="74"/>
    </row>
    <row r="2" spans="1:33" ht="33" customHeight="1" thickTop="1" x14ac:dyDescent="0.4">
      <c r="A2" s="96" t="s">
        <v>45</v>
      </c>
      <c r="B2" s="96"/>
      <c r="C2" s="97"/>
      <c r="D2" s="97"/>
      <c r="E2" s="97"/>
      <c r="F2" s="97"/>
    </row>
    <row r="3" spans="1:33" ht="20.100000000000001" customHeight="1" x14ac:dyDescent="0.4">
      <c r="A3" s="106" t="s">
        <v>14</v>
      </c>
      <c r="B3" s="106"/>
      <c r="C3" s="106"/>
      <c r="D3" s="106"/>
      <c r="E3" s="108" t="s">
        <v>20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2" t="s">
        <v>33</v>
      </c>
      <c r="R3" s="102"/>
      <c r="S3" s="102"/>
      <c r="T3" s="102"/>
      <c r="U3" s="102"/>
      <c r="V3" s="102"/>
      <c r="W3" s="102"/>
      <c r="Z3" s="28"/>
    </row>
    <row r="4" spans="1:33" ht="20.100000000000001" customHeight="1" x14ac:dyDescent="0.4">
      <c r="A4" s="106"/>
      <c r="B4" s="106"/>
      <c r="C4" s="106"/>
      <c r="D4" s="106"/>
      <c r="E4" s="108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2" t="s">
        <v>34</v>
      </c>
      <c r="R4" s="102"/>
      <c r="S4" s="102"/>
      <c r="T4" s="102"/>
      <c r="U4" s="102"/>
      <c r="V4" s="102"/>
      <c r="W4" s="102"/>
    </row>
    <row r="5" spans="1:33" ht="20.100000000000001" customHeight="1" x14ac:dyDescent="0.45">
      <c r="B5" s="107" t="s">
        <v>0</v>
      </c>
      <c r="C5" s="107"/>
      <c r="D5" s="107"/>
      <c r="E5" s="3" t="s">
        <v>17</v>
      </c>
      <c r="Q5" s="102" t="s">
        <v>35</v>
      </c>
      <c r="R5" s="102"/>
      <c r="S5" s="102"/>
      <c r="T5" s="102"/>
      <c r="U5" s="102"/>
      <c r="V5" s="102"/>
      <c r="W5" s="102"/>
      <c r="Z5" s="29"/>
      <c r="AG5" s="7"/>
    </row>
    <row r="6" spans="1:33" ht="20.100000000000001" customHeight="1" thickBot="1" x14ac:dyDescent="0.5">
      <c r="B6" s="78" t="s">
        <v>47</v>
      </c>
      <c r="C6" s="78"/>
      <c r="D6" s="78"/>
      <c r="E6" s="78"/>
      <c r="F6" s="78"/>
      <c r="G6" s="78"/>
      <c r="H6" s="78"/>
      <c r="I6" s="78"/>
      <c r="J6" s="78"/>
      <c r="K6" s="16" t="s">
        <v>46</v>
      </c>
      <c r="O6" s="62" t="s">
        <v>29</v>
      </c>
      <c r="P6" s="62"/>
      <c r="Q6" s="103">
        <f ca="1">TODAY()</f>
        <v>46087</v>
      </c>
      <c r="R6" s="103"/>
      <c r="S6" s="10" t="s">
        <v>1</v>
      </c>
      <c r="T6" s="10"/>
      <c r="U6" s="10" t="s">
        <v>2</v>
      </c>
      <c r="V6" s="10"/>
      <c r="W6" s="10" t="s">
        <v>3</v>
      </c>
      <c r="Z6" s="29"/>
      <c r="AG6" s="7"/>
    </row>
    <row r="7" spans="1:33" ht="20.100000000000001" customHeight="1" thickBot="1" x14ac:dyDescent="0.5">
      <c r="B7" s="79" t="s">
        <v>48</v>
      </c>
      <c r="C7" s="79"/>
      <c r="D7" s="79"/>
      <c r="E7" s="79"/>
      <c r="F7" s="79"/>
      <c r="G7" s="79"/>
      <c r="H7" s="79"/>
      <c r="I7" s="79"/>
      <c r="J7" s="79"/>
      <c r="K7" s="16" t="s">
        <v>37</v>
      </c>
      <c r="O7" s="104" t="s">
        <v>26</v>
      </c>
      <c r="P7" s="104"/>
      <c r="Q7" s="104">
        <v>2026</v>
      </c>
      <c r="R7" s="104"/>
      <c r="S7" s="10" t="s">
        <v>1</v>
      </c>
      <c r="T7" s="10"/>
      <c r="U7" s="10" t="s">
        <v>2</v>
      </c>
      <c r="V7" s="10"/>
      <c r="W7" s="10" t="s">
        <v>3</v>
      </c>
      <c r="Z7" s="29"/>
      <c r="AG7" s="7"/>
    </row>
    <row r="8" spans="1:33" ht="20.100000000000001" customHeight="1" x14ac:dyDescent="0.45">
      <c r="B8" s="110" t="s">
        <v>49</v>
      </c>
      <c r="C8" s="110"/>
      <c r="D8" s="110"/>
      <c r="E8" s="110"/>
      <c r="F8" s="110"/>
      <c r="G8" s="110"/>
      <c r="H8" s="110"/>
      <c r="I8" s="110"/>
      <c r="J8" s="110"/>
      <c r="K8" s="18"/>
      <c r="L8" s="5"/>
      <c r="M8" s="5"/>
      <c r="N8" s="5"/>
      <c r="O8" s="4"/>
      <c r="P8" s="1"/>
      <c r="Q8" s="1"/>
      <c r="R8" s="1"/>
      <c r="S8" s="1"/>
      <c r="T8" s="1"/>
      <c r="U8" s="1"/>
      <c r="V8" s="1"/>
      <c r="AG8" s="7"/>
    </row>
    <row r="9" spans="1:33" ht="20.100000000000001" customHeight="1" thickBot="1" x14ac:dyDescent="0.5">
      <c r="B9" s="111" t="s">
        <v>59</v>
      </c>
      <c r="C9" s="111"/>
      <c r="D9" s="111"/>
      <c r="E9" s="111"/>
      <c r="F9" s="111"/>
      <c r="G9" s="111"/>
      <c r="H9" s="111"/>
      <c r="I9" s="111"/>
      <c r="J9" s="111"/>
      <c r="K9" s="19"/>
      <c r="M9" s="105" t="s">
        <v>4</v>
      </c>
      <c r="N9" s="105"/>
      <c r="O9" s="105" t="s">
        <v>44</v>
      </c>
      <c r="P9" s="105"/>
      <c r="Q9" s="105"/>
      <c r="R9" s="105"/>
      <c r="S9" s="105"/>
      <c r="T9" s="105"/>
      <c r="U9" s="105"/>
      <c r="V9" s="105"/>
      <c r="W9" s="105"/>
      <c r="AC9" s="112"/>
      <c r="AD9" s="112"/>
      <c r="AG9" s="7"/>
    </row>
    <row r="10" spans="1:33" ht="20.100000000000001" customHeight="1" x14ac:dyDescent="0.5">
      <c r="G10" s="129" t="s">
        <v>11</v>
      </c>
      <c r="H10" s="129"/>
      <c r="I10" s="129"/>
      <c r="K10" s="8"/>
      <c r="L10" s="129" t="s">
        <v>12</v>
      </c>
      <c r="M10" s="75" t="s">
        <v>13</v>
      </c>
      <c r="N10" s="75"/>
      <c r="O10" s="75"/>
      <c r="P10" s="75"/>
      <c r="R10" s="25"/>
      <c r="S10" s="25"/>
      <c r="T10" s="25"/>
      <c r="U10" s="25"/>
      <c r="V10" s="25"/>
      <c r="W10" s="25"/>
      <c r="Z10" s="30"/>
      <c r="AC10" s="31"/>
      <c r="AD10" s="32"/>
      <c r="AG10" s="7"/>
    </row>
    <row r="11" spans="1:33" ht="20.100000000000001" customHeight="1" thickBot="1" x14ac:dyDescent="0.5">
      <c r="G11" s="76"/>
      <c r="H11" s="76"/>
      <c r="I11" s="76"/>
      <c r="J11" s="77">
        <f>COUNT(B25:B42)</f>
        <v>0</v>
      </c>
      <c r="K11" s="77"/>
      <c r="L11" s="76"/>
      <c r="M11" s="76"/>
      <c r="N11" s="76"/>
      <c r="O11" s="76"/>
      <c r="P11" s="76"/>
      <c r="Q11" s="127">
        <f>SUM(L25:L42)</f>
        <v>0</v>
      </c>
      <c r="R11" s="127"/>
      <c r="S11" s="127"/>
      <c r="T11" s="127"/>
      <c r="U11" s="127"/>
      <c r="V11" s="127"/>
      <c r="W11" s="127"/>
      <c r="AC11" s="31"/>
      <c r="AD11" s="32"/>
      <c r="AG11" s="7"/>
    </row>
    <row r="12" spans="1:33" ht="20.100000000000001" customHeight="1" x14ac:dyDescent="0.45">
      <c r="G12" s="128" t="s">
        <v>18</v>
      </c>
      <c r="H12" s="128"/>
      <c r="I12" s="128"/>
      <c r="J12" s="128"/>
      <c r="K12" s="128"/>
      <c r="L12" s="128"/>
      <c r="Z12" s="30"/>
      <c r="AC12" s="31"/>
      <c r="AD12" s="32"/>
      <c r="AG12" s="27"/>
    </row>
    <row r="13" spans="1:33" ht="20.100000000000001" customHeight="1" x14ac:dyDescent="0.4">
      <c r="M13" s="88" t="s">
        <v>38</v>
      </c>
      <c r="N13" s="89"/>
      <c r="O13" s="89"/>
      <c r="P13" s="89"/>
      <c r="Q13" s="80">
        <f>Q11-Q14</f>
        <v>0</v>
      </c>
      <c r="R13" s="81"/>
      <c r="S13" s="81"/>
      <c r="T13" s="81"/>
      <c r="U13" s="81"/>
      <c r="V13" s="81"/>
      <c r="W13" s="81"/>
      <c r="Z13" s="23"/>
      <c r="AA13" s="23"/>
      <c r="AC13" s="31"/>
      <c r="AD13" s="32"/>
    </row>
    <row r="14" spans="1:33" ht="20.100000000000001" customHeight="1" x14ac:dyDescent="0.4">
      <c r="M14" s="90" t="s">
        <v>39</v>
      </c>
      <c r="N14" s="91"/>
      <c r="O14" s="91"/>
      <c r="P14" s="91"/>
      <c r="Q14" s="82">
        <f>ROUNDDOWN(Q11-Q11*100/110,0)</f>
        <v>0</v>
      </c>
      <c r="R14" s="83"/>
      <c r="S14" s="83"/>
      <c r="T14" s="83"/>
      <c r="U14" s="83"/>
      <c r="V14" s="83"/>
      <c r="W14" s="83"/>
      <c r="Z14" s="23"/>
      <c r="AA14" s="23"/>
      <c r="AC14" s="33"/>
      <c r="AD14" s="34"/>
    </row>
    <row r="15" spans="1:33" ht="20.100000000000001" customHeight="1" thickBot="1" x14ac:dyDescent="0.45">
      <c r="M15" s="92" t="s">
        <v>40</v>
      </c>
      <c r="N15" s="93"/>
      <c r="O15" s="93"/>
      <c r="P15" s="93"/>
      <c r="Q15" s="84">
        <v>0</v>
      </c>
      <c r="R15" s="85"/>
      <c r="S15" s="85"/>
      <c r="T15" s="85"/>
      <c r="U15" s="85"/>
      <c r="V15" s="85"/>
      <c r="W15" s="85"/>
      <c r="Z15" s="23"/>
      <c r="AA15" s="23"/>
    </row>
    <row r="16" spans="1:33" ht="20.100000000000001" customHeight="1" x14ac:dyDescent="0.4">
      <c r="M16" s="94" t="s">
        <v>41</v>
      </c>
      <c r="N16" s="95"/>
      <c r="O16" s="95"/>
      <c r="P16" s="95"/>
      <c r="Q16" s="86">
        <f>SUM(Q13:W15)</f>
        <v>0</v>
      </c>
      <c r="R16" s="87"/>
      <c r="S16" s="87"/>
      <c r="T16" s="87"/>
      <c r="U16" s="87"/>
      <c r="V16" s="87"/>
      <c r="W16" s="87"/>
      <c r="Z16" s="23"/>
      <c r="AA16" s="23"/>
    </row>
    <row r="17" spans="1:39" ht="19.5" thickBot="1" x14ac:dyDescent="0.45">
      <c r="G17" s="17"/>
      <c r="H17" s="17"/>
      <c r="I17" s="17"/>
      <c r="J17" s="17"/>
      <c r="K17" s="17"/>
      <c r="L17" s="17"/>
      <c r="Z17" s="23"/>
      <c r="AA17" s="23"/>
      <c r="AC17" s="23"/>
      <c r="AD17" s="23"/>
    </row>
    <row r="18" spans="1:39" ht="20.100000000000001" customHeight="1" thickBot="1" x14ac:dyDescent="0.45">
      <c r="F18" s="130" t="s">
        <v>25</v>
      </c>
      <c r="G18" s="131"/>
      <c r="H18" s="132"/>
      <c r="I18" s="121" t="s">
        <v>19</v>
      </c>
      <c r="J18" s="122"/>
      <c r="K18" s="119" t="s">
        <v>15</v>
      </c>
      <c r="L18" s="120"/>
      <c r="M18" s="119" t="s">
        <v>16</v>
      </c>
      <c r="N18" s="120"/>
      <c r="O18" s="49"/>
      <c r="P18" s="49"/>
      <c r="Q18" s="49"/>
      <c r="R18" s="49"/>
      <c r="S18" s="49"/>
      <c r="T18" s="49"/>
      <c r="U18" s="49"/>
      <c r="V18" s="49"/>
      <c r="W18" s="49"/>
      <c r="Z18" s="29"/>
    </row>
    <row r="19" spans="1:39" ht="20.100000000000001" customHeight="1" x14ac:dyDescent="0.4">
      <c r="F19" s="133"/>
      <c r="G19" s="134"/>
      <c r="H19" s="135"/>
      <c r="I19" s="123"/>
      <c r="J19" s="124"/>
      <c r="K19" s="55"/>
      <c r="L19" s="56"/>
      <c r="M19" s="59"/>
      <c r="N19" s="56"/>
      <c r="O19" s="48"/>
      <c r="P19" s="48"/>
      <c r="Q19" s="48"/>
      <c r="R19" s="48"/>
      <c r="S19" s="48"/>
      <c r="T19" s="48"/>
      <c r="U19" s="48"/>
      <c r="V19" s="48"/>
      <c r="W19" s="48"/>
      <c r="Y19" s="22"/>
      <c r="AE19" s="35"/>
    </row>
    <row r="20" spans="1:39" ht="20.100000000000001" customHeight="1" thickBot="1" x14ac:dyDescent="0.45">
      <c r="F20" s="133"/>
      <c r="G20" s="134"/>
      <c r="H20" s="135"/>
      <c r="I20" s="123"/>
      <c r="J20" s="124"/>
      <c r="K20" s="57"/>
      <c r="L20" s="58"/>
      <c r="M20" s="57"/>
      <c r="N20" s="58"/>
      <c r="O20" s="48"/>
      <c r="P20" s="48"/>
      <c r="Q20" s="48"/>
      <c r="R20" s="48"/>
      <c r="S20" s="48"/>
      <c r="T20" s="48"/>
      <c r="U20" s="48"/>
      <c r="V20" s="48"/>
      <c r="W20" s="48"/>
      <c r="Z20" s="3"/>
      <c r="AA20" s="36"/>
      <c r="AC20" s="29"/>
      <c r="AD20" s="37"/>
    </row>
    <row r="21" spans="1:39" ht="20.100000000000001" customHeight="1" thickBot="1" x14ac:dyDescent="0.45">
      <c r="F21" s="136"/>
      <c r="G21" s="137"/>
      <c r="H21" s="138"/>
      <c r="I21" s="125"/>
      <c r="J21" s="126"/>
      <c r="K21" s="53"/>
      <c r="L21" s="54"/>
      <c r="M21" s="53"/>
      <c r="N21" s="54"/>
      <c r="O21" s="31"/>
      <c r="P21" s="31"/>
      <c r="Q21" s="31"/>
      <c r="R21" s="31"/>
      <c r="S21" s="31"/>
      <c r="T21" s="35"/>
      <c r="U21" s="35"/>
      <c r="V21" s="35"/>
      <c r="W21" s="35"/>
      <c r="Z21" s="3"/>
      <c r="AA21" s="36"/>
      <c r="AC21" s="35"/>
      <c r="AD21" s="37"/>
      <c r="AE21" s="38"/>
      <c r="AH21" s="38"/>
      <c r="AJ21" s="38"/>
      <c r="AM21" s="38"/>
    </row>
    <row r="22" spans="1:39" ht="67.900000000000006" customHeight="1" x14ac:dyDescent="0.4">
      <c r="A22" s="61" t="s">
        <v>28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Z22" s="35"/>
      <c r="AA22" s="26"/>
      <c r="AC22" s="35"/>
      <c r="AD22" s="37"/>
      <c r="AE22" s="39"/>
      <c r="AH22" s="39"/>
      <c r="AK22" s="39"/>
      <c r="AL22" s="40"/>
      <c r="AM22" s="40"/>
    </row>
    <row r="23" spans="1:39" ht="51" customHeight="1" x14ac:dyDescent="0.4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AA23" s="41"/>
    </row>
    <row r="24" spans="1:39" ht="34.5" customHeight="1" x14ac:dyDescent="0.4">
      <c r="A24" s="15" t="s">
        <v>31</v>
      </c>
      <c r="B24" s="2" t="s">
        <v>5</v>
      </c>
      <c r="C24" s="14" t="s">
        <v>30</v>
      </c>
      <c r="D24" s="116" t="s">
        <v>21</v>
      </c>
      <c r="E24" s="117"/>
      <c r="F24" s="117"/>
      <c r="G24" s="118"/>
      <c r="H24" s="113" t="s">
        <v>6</v>
      </c>
      <c r="I24" s="115"/>
      <c r="J24" s="2" t="s">
        <v>7</v>
      </c>
      <c r="K24" s="2" t="s">
        <v>8</v>
      </c>
      <c r="L24" s="113" t="s">
        <v>9</v>
      </c>
      <c r="M24" s="114"/>
      <c r="N24" s="115"/>
      <c r="O24" s="113" t="s">
        <v>36</v>
      </c>
      <c r="P24" s="115"/>
      <c r="Q24" s="139" t="s">
        <v>60</v>
      </c>
      <c r="R24" s="139"/>
      <c r="S24" s="50" t="s">
        <v>61</v>
      </c>
      <c r="T24" s="113" t="s">
        <v>10</v>
      </c>
      <c r="U24" s="114"/>
      <c r="V24" s="114"/>
      <c r="W24" s="115"/>
      <c r="Y24" s="42"/>
      <c r="Z24" s="38"/>
      <c r="AA24" s="43"/>
    </row>
    <row r="25" spans="1:39" ht="21.95" customHeight="1" x14ac:dyDescent="0.5">
      <c r="A25" s="24" t="s">
        <v>32</v>
      </c>
      <c r="B25" s="11"/>
      <c r="C25" s="13"/>
      <c r="D25" s="68"/>
      <c r="E25" s="68"/>
      <c r="F25" s="68"/>
      <c r="G25" s="69"/>
      <c r="H25" s="66"/>
      <c r="I25" s="67"/>
      <c r="J25" s="51"/>
      <c r="K25" s="51"/>
      <c r="L25" s="98">
        <v>0</v>
      </c>
      <c r="M25" s="99"/>
      <c r="N25" s="100"/>
      <c r="O25" s="70">
        <v>0.1</v>
      </c>
      <c r="P25" s="71"/>
      <c r="Q25" s="140"/>
      <c r="R25" s="72"/>
      <c r="S25" s="154"/>
      <c r="T25" s="63"/>
      <c r="U25" s="64"/>
      <c r="V25" s="64"/>
      <c r="W25" s="65"/>
      <c r="Y25" s="44"/>
      <c r="Z25" s="45"/>
    </row>
    <row r="26" spans="1:39" ht="21.95" customHeight="1" x14ac:dyDescent="0.5">
      <c r="A26" s="24" t="s">
        <v>32</v>
      </c>
      <c r="B26" s="11"/>
      <c r="C26" s="13"/>
      <c r="D26" s="68"/>
      <c r="E26" s="68"/>
      <c r="F26" s="68"/>
      <c r="G26" s="69"/>
      <c r="H26" s="66"/>
      <c r="I26" s="67"/>
      <c r="J26" s="51"/>
      <c r="K26" s="51"/>
      <c r="L26" s="98">
        <v>0</v>
      </c>
      <c r="M26" s="99"/>
      <c r="N26" s="100"/>
      <c r="O26" s="70">
        <v>0.1</v>
      </c>
      <c r="P26" s="71"/>
      <c r="Q26" s="140"/>
      <c r="R26" s="72"/>
      <c r="S26" s="52"/>
      <c r="T26" s="63"/>
      <c r="U26" s="64"/>
      <c r="V26" s="64"/>
      <c r="W26" s="65"/>
      <c r="Y26" s="44"/>
      <c r="Z26" s="45"/>
      <c r="AA26" s="20"/>
    </row>
    <row r="27" spans="1:39" ht="21.95" customHeight="1" x14ac:dyDescent="0.5">
      <c r="A27" s="24" t="s">
        <v>32</v>
      </c>
      <c r="B27" s="11"/>
      <c r="C27" s="13"/>
      <c r="D27" s="68"/>
      <c r="E27" s="68"/>
      <c r="F27" s="68"/>
      <c r="G27" s="69"/>
      <c r="H27" s="66"/>
      <c r="I27" s="67"/>
      <c r="J27" s="51"/>
      <c r="K27" s="51"/>
      <c r="L27" s="98">
        <v>0</v>
      </c>
      <c r="M27" s="99"/>
      <c r="N27" s="100"/>
      <c r="O27" s="70">
        <v>0.1</v>
      </c>
      <c r="P27" s="71"/>
      <c r="Q27" s="140"/>
      <c r="R27" s="72"/>
      <c r="S27" s="52"/>
      <c r="T27" s="63"/>
      <c r="U27" s="64"/>
      <c r="V27" s="64"/>
      <c r="W27" s="65"/>
      <c r="Y27" s="44"/>
      <c r="Z27" s="45"/>
      <c r="AA27" s="26"/>
    </row>
    <row r="28" spans="1:39" ht="21.95" customHeight="1" x14ac:dyDescent="0.5">
      <c r="A28" s="24" t="s">
        <v>32</v>
      </c>
      <c r="B28" s="11"/>
      <c r="C28" s="13"/>
      <c r="D28" s="68"/>
      <c r="E28" s="68"/>
      <c r="F28" s="68"/>
      <c r="G28" s="69"/>
      <c r="H28" s="66"/>
      <c r="I28" s="67"/>
      <c r="J28" s="51"/>
      <c r="K28" s="51"/>
      <c r="L28" s="98">
        <v>0</v>
      </c>
      <c r="M28" s="99"/>
      <c r="N28" s="100"/>
      <c r="O28" s="70">
        <v>0.1</v>
      </c>
      <c r="P28" s="71"/>
      <c r="Q28" s="72"/>
      <c r="R28" s="72"/>
      <c r="S28" s="52"/>
      <c r="T28" s="63"/>
      <c r="U28" s="64"/>
      <c r="V28" s="64"/>
      <c r="W28" s="65"/>
      <c r="Y28" s="44"/>
      <c r="Z28" s="45"/>
      <c r="AA28" s="46"/>
    </row>
    <row r="29" spans="1:39" ht="21.95" customHeight="1" x14ac:dyDescent="0.5">
      <c r="A29" s="24" t="s">
        <v>32</v>
      </c>
      <c r="B29" s="11"/>
      <c r="C29" s="13"/>
      <c r="D29" s="68"/>
      <c r="E29" s="68"/>
      <c r="F29" s="68"/>
      <c r="G29" s="69"/>
      <c r="H29" s="66"/>
      <c r="I29" s="67"/>
      <c r="J29" s="51"/>
      <c r="K29" s="51"/>
      <c r="L29" s="98">
        <v>0</v>
      </c>
      <c r="M29" s="99"/>
      <c r="N29" s="100"/>
      <c r="O29" s="70">
        <v>0.1</v>
      </c>
      <c r="P29" s="71"/>
      <c r="Q29" s="72"/>
      <c r="R29" s="72"/>
      <c r="S29" s="52"/>
      <c r="T29" s="63"/>
      <c r="U29" s="64"/>
      <c r="V29" s="64"/>
      <c r="W29" s="65"/>
      <c r="Y29" s="44"/>
      <c r="Z29" s="45"/>
      <c r="AA29" s="47"/>
    </row>
    <row r="30" spans="1:39" ht="21.95" customHeight="1" x14ac:dyDescent="0.5">
      <c r="A30" s="24" t="s">
        <v>32</v>
      </c>
      <c r="B30" s="11"/>
      <c r="C30" s="13" t="str">
        <f t="shared" ref="C30:C32" si="0">IF($Y30&gt;=1,"地","")</f>
        <v/>
      </c>
      <c r="D30" s="68"/>
      <c r="E30" s="68"/>
      <c r="F30" s="68"/>
      <c r="G30" s="69"/>
      <c r="H30" s="66"/>
      <c r="I30" s="67"/>
      <c r="J30" s="51"/>
      <c r="K30" s="51"/>
      <c r="L30" s="98">
        <v>0</v>
      </c>
      <c r="M30" s="99"/>
      <c r="N30" s="100"/>
      <c r="O30" s="70">
        <v>0.1</v>
      </c>
      <c r="P30" s="71"/>
      <c r="Q30" s="72"/>
      <c r="R30" s="72"/>
      <c r="S30" s="52"/>
      <c r="T30" s="63"/>
      <c r="U30" s="64"/>
      <c r="V30" s="64"/>
      <c r="W30" s="65"/>
      <c r="Y30" s="44"/>
      <c r="Z30" s="45"/>
    </row>
    <row r="31" spans="1:39" ht="21.95" customHeight="1" x14ac:dyDescent="0.5">
      <c r="A31" s="24" t="s">
        <v>32</v>
      </c>
      <c r="B31" s="11"/>
      <c r="C31" s="13" t="str">
        <f t="shared" si="0"/>
        <v/>
      </c>
      <c r="D31" s="101"/>
      <c r="E31" s="68"/>
      <c r="F31" s="68"/>
      <c r="G31" s="69"/>
      <c r="H31" s="66"/>
      <c r="I31" s="67"/>
      <c r="J31" s="51"/>
      <c r="K31" s="51"/>
      <c r="L31" s="98">
        <v>0</v>
      </c>
      <c r="M31" s="99"/>
      <c r="N31" s="100"/>
      <c r="O31" s="70">
        <v>0.1</v>
      </c>
      <c r="P31" s="71"/>
      <c r="Q31" s="72"/>
      <c r="R31" s="72"/>
      <c r="S31" s="52"/>
      <c r="T31" s="63"/>
      <c r="U31" s="64"/>
      <c r="V31" s="64"/>
      <c r="W31" s="65"/>
      <c r="Y31" s="44"/>
      <c r="Z31" s="45"/>
    </row>
    <row r="32" spans="1:39" ht="21.95" customHeight="1" x14ac:dyDescent="0.5">
      <c r="A32" s="24" t="s">
        <v>32</v>
      </c>
      <c r="B32" s="11"/>
      <c r="C32" s="13" t="str">
        <f t="shared" si="0"/>
        <v/>
      </c>
      <c r="D32" s="68"/>
      <c r="E32" s="68"/>
      <c r="F32" s="68"/>
      <c r="G32" s="69"/>
      <c r="H32" s="66"/>
      <c r="I32" s="67"/>
      <c r="J32" s="51"/>
      <c r="K32" s="51"/>
      <c r="L32" s="98">
        <v>0</v>
      </c>
      <c r="M32" s="99"/>
      <c r="N32" s="100"/>
      <c r="O32" s="70">
        <v>0.1</v>
      </c>
      <c r="P32" s="71"/>
      <c r="Q32" s="72"/>
      <c r="R32" s="72"/>
      <c r="S32" s="52"/>
      <c r="T32" s="63"/>
      <c r="U32" s="64"/>
      <c r="V32" s="64"/>
      <c r="W32" s="65"/>
      <c r="Y32" s="44"/>
      <c r="Z32" s="45"/>
    </row>
    <row r="33" spans="1:26" ht="21.95" customHeight="1" x14ac:dyDescent="0.5">
      <c r="A33" s="24" t="s">
        <v>32</v>
      </c>
      <c r="B33" s="11"/>
      <c r="C33" s="13" t="str">
        <f t="shared" ref="C33:C42" si="1">IF($Y33&gt;=1,"地","")</f>
        <v/>
      </c>
      <c r="D33" s="68"/>
      <c r="E33" s="68"/>
      <c r="F33" s="68"/>
      <c r="G33" s="69"/>
      <c r="H33" s="66"/>
      <c r="I33" s="67"/>
      <c r="J33" s="51"/>
      <c r="K33" s="51"/>
      <c r="L33" s="98">
        <v>0</v>
      </c>
      <c r="M33" s="99"/>
      <c r="N33" s="100"/>
      <c r="O33" s="70">
        <v>0.1</v>
      </c>
      <c r="P33" s="71"/>
      <c r="Q33" s="72"/>
      <c r="R33" s="72"/>
      <c r="S33" s="52"/>
      <c r="T33" s="63"/>
      <c r="U33" s="64"/>
      <c r="V33" s="64"/>
      <c r="W33" s="65"/>
      <c r="Y33" s="44"/>
      <c r="Z33" s="45"/>
    </row>
    <row r="34" spans="1:26" ht="21.95" customHeight="1" x14ac:dyDescent="0.5">
      <c r="A34" s="24" t="s">
        <v>32</v>
      </c>
      <c r="B34" s="11"/>
      <c r="C34" s="13" t="str">
        <f t="shared" si="1"/>
        <v/>
      </c>
      <c r="D34" s="68"/>
      <c r="E34" s="68"/>
      <c r="F34" s="68"/>
      <c r="G34" s="69"/>
      <c r="H34" s="66"/>
      <c r="I34" s="67"/>
      <c r="J34" s="51"/>
      <c r="K34" s="51"/>
      <c r="L34" s="98">
        <v>0</v>
      </c>
      <c r="M34" s="99"/>
      <c r="N34" s="100"/>
      <c r="O34" s="70">
        <v>0.1</v>
      </c>
      <c r="P34" s="71"/>
      <c r="Q34" s="72"/>
      <c r="R34" s="72"/>
      <c r="S34" s="52"/>
      <c r="T34" s="63"/>
      <c r="U34" s="64"/>
      <c r="V34" s="64"/>
      <c r="W34" s="65"/>
      <c r="Y34" s="44"/>
      <c r="Z34" s="45"/>
    </row>
    <row r="35" spans="1:26" ht="21.95" customHeight="1" x14ac:dyDescent="0.5">
      <c r="A35" s="24" t="s">
        <v>32</v>
      </c>
      <c r="B35" s="11"/>
      <c r="C35" s="13" t="str">
        <f t="shared" si="1"/>
        <v/>
      </c>
      <c r="D35" s="68"/>
      <c r="E35" s="68"/>
      <c r="F35" s="68"/>
      <c r="G35" s="69"/>
      <c r="H35" s="66"/>
      <c r="I35" s="67"/>
      <c r="J35" s="51"/>
      <c r="K35" s="51"/>
      <c r="L35" s="98">
        <v>0</v>
      </c>
      <c r="M35" s="99"/>
      <c r="N35" s="100"/>
      <c r="O35" s="70">
        <v>0.1</v>
      </c>
      <c r="P35" s="71"/>
      <c r="Q35" s="72"/>
      <c r="R35" s="72"/>
      <c r="S35" s="52"/>
      <c r="T35" s="63"/>
      <c r="U35" s="64"/>
      <c r="V35" s="64"/>
      <c r="W35" s="65"/>
      <c r="Y35" s="44"/>
      <c r="Z35" s="45"/>
    </row>
    <row r="36" spans="1:26" ht="21.95" customHeight="1" x14ac:dyDescent="0.5">
      <c r="A36" s="24" t="s">
        <v>32</v>
      </c>
      <c r="B36" s="11"/>
      <c r="C36" s="13" t="str">
        <f t="shared" si="1"/>
        <v/>
      </c>
      <c r="D36" s="68"/>
      <c r="E36" s="68"/>
      <c r="F36" s="68"/>
      <c r="G36" s="69"/>
      <c r="H36" s="66"/>
      <c r="I36" s="67"/>
      <c r="J36" s="51"/>
      <c r="K36" s="51"/>
      <c r="L36" s="98">
        <v>0</v>
      </c>
      <c r="M36" s="99"/>
      <c r="N36" s="100"/>
      <c r="O36" s="70">
        <v>0.1</v>
      </c>
      <c r="P36" s="71"/>
      <c r="Q36" s="72"/>
      <c r="R36" s="72"/>
      <c r="S36" s="52"/>
      <c r="T36" s="63"/>
      <c r="U36" s="64"/>
      <c r="V36" s="64"/>
      <c r="W36" s="65"/>
      <c r="Y36" s="44"/>
      <c r="Z36" s="45"/>
    </row>
    <row r="37" spans="1:26" ht="21.95" customHeight="1" x14ac:dyDescent="0.5">
      <c r="A37" s="24" t="s">
        <v>32</v>
      </c>
      <c r="B37" s="11"/>
      <c r="C37" s="13" t="str">
        <f t="shared" si="1"/>
        <v/>
      </c>
      <c r="D37" s="68"/>
      <c r="E37" s="68"/>
      <c r="F37" s="68"/>
      <c r="G37" s="69"/>
      <c r="H37" s="66"/>
      <c r="I37" s="67"/>
      <c r="J37" s="51"/>
      <c r="K37" s="51"/>
      <c r="L37" s="98">
        <v>0</v>
      </c>
      <c r="M37" s="99"/>
      <c r="N37" s="100"/>
      <c r="O37" s="70">
        <v>0.1</v>
      </c>
      <c r="P37" s="71"/>
      <c r="Q37" s="72"/>
      <c r="R37" s="72"/>
      <c r="S37" s="52"/>
      <c r="T37" s="63"/>
      <c r="U37" s="64"/>
      <c r="V37" s="64"/>
      <c r="W37" s="65"/>
      <c r="Y37" s="44"/>
      <c r="Z37" s="45"/>
    </row>
    <row r="38" spans="1:26" ht="21.95" customHeight="1" x14ac:dyDescent="0.5">
      <c r="A38" s="24" t="s">
        <v>32</v>
      </c>
      <c r="B38" s="11"/>
      <c r="C38" s="13" t="str">
        <f t="shared" si="1"/>
        <v/>
      </c>
      <c r="D38" s="68"/>
      <c r="E38" s="68"/>
      <c r="F38" s="68"/>
      <c r="G38" s="69"/>
      <c r="H38" s="66"/>
      <c r="I38" s="67"/>
      <c r="J38" s="51"/>
      <c r="K38" s="51"/>
      <c r="L38" s="98">
        <v>0</v>
      </c>
      <c r="M38" s="99"/>
      <c r="N38" s="100"/>
      <c r="O38" s="70">
        <v>0.1</v>
      </c>
      <c r="P38" s="71"/>
      <c r="Q38" s="72"/>
      <c r="R38" s="72"/>
      <c r="S38" s="52"/>
      <c r="T38" s="63"/>
      <c r="U38" s="64"/>
      <c r="V38" s="64"/>
      <c r="W38" s="65"/>
      <c r="Y38" s="44"/>
      <c r="Z38" s="45"/>
    </row>
    <row r="39" spans="1:26" ht="21.95" customHeight="1" x14ac:dyDescent="0.5">
      <c r="A39" s="24" t="s">
        <v>32</v>
      </c>
      <c r="B39" s="11"/>
      <c r="C39" s="13" t="str">
        <f t="shared" si="1"/>
        <v/>
      </c>
      <c r="D39" s="68"/>
      <c r="E39" s="68"/>
      <c r="F39" s="68"/>
      <c r="G39" s="69"/>
      <c r="H39" s="66"/>
      <c r="I39" s="67"/>
      <c r="J39" s="51"/>
      <c r="K39" s="51"/>
      <c r="L39" s="98">
        <v>0</v>
      </c>
      <c r="M39" s="99"/>
      <c r="N39" s="100"/>
      <c r="O39" s="70">
        <v>0.1</v>
      </c>
      <c r="P39" s="71"/>
      <c r="Q39" s="72"/>
      <c r="R39" s="72"/>
      <c r="S39" s="52"/>
      <c r="T39" s="63"/>
      <c r="U39" s="64"/>
      <c r="V39" s="64"/>
      <c r="W39" s="65"/>
      <c r="Y39" s="44"/>
      <c r="Z39" s="45"/>
    </row>
    <row r="40" spans="1:26" ht="21.95" customHeight="1" x14ac:dyDescent="0.5">
      <c r="A40" s="24" t="s">
        <v>32</v>
      </c>
      <c r="B40" s="11"/>
      <c r="C40" s="13" t="str">
        <f t="shared" si="1"/>
        <v/>
      </c>
      <c r="D40" s="68"/>
      <c r="E40" s="68"/>
      <c r="F40" s="68"/>
      <c r="G40" s="69"/>
      <c r="H40" s="66"/>
      <c r="I40" s="67"/>
      <c r="J40" s="51"/>
      <c r="K40" s="51"/>
      <c r="L40" s="98">
        <v>0</v>
      </c>
      <c r="M40" s="99"/>
      <c r="N40" s="100"/>
      <c r="O40" s="70">
        <v>0.1</v>
      </c>
      <c r="P40" s="71"/>
      <c r="Q40" s="72"/>
      <c r="R40" s="72"/>
      <c r="S40" s="52"/>
      <c r="T40" s="63"/>
      <c r="U40" s="64"/>
      <c r="V40" s="64"/>
      <c r="W40" s="65"/>
      <c r="Y40" s="44"/>
      <c r="Z40" s="45"/>
    </row>
    <row r="41" spans="1:26" ht="21.95" customHeight="1" x14ac:dyDescent="0.5">
      <c r="A41" s="24" t="s">
        <v>32</v>
      </c>
      <c r="B41" s="11"/>
      <c r="C41" s="13" t="str">
        <f t="shared" si="1"/>
        <v/>
      </c>
      <c r="D41" s="68"/>
      <c r="E41" s="68"/>
      <c r="F41" s="68"/>
      <c r="G41" s="69"/>
      <c r="H41" s="66"/>
      <c r="I41" s="67"/>
      <c r="J41" s="51"/>
      <c r="K41" s="51"/>
      <c r="L41" s="98">
        <v>0</v>
      </c>
      <c r="M41" s="99"/>
      <c r="N41" s="100"/>
      <c r="O41" s="70">
        <v>0.1</v>
      </c>
      <c r="P41" s="71"/>
      <c r="Q41" s="72"/>
      <c r="R41" s="72"/>
      <c r="S41" s="52"/>
      <c r="T41" s="63"/>
      <c r="U41" s="64"/>
      <c r="V41" s="64"/>
      <c r="W41" s="65"/>
      <c r="Y41" s="44"/>
      <c r="Z41" s="45"/>
    </row>
    <row r="42" spans="1:26" ht="21.95" customHeight="1" x14ac:dyDescent="0.5">
      <c r="A42" s="24" t="s">
        <v>32</v>
      </c>
      <c r="B42" s="11"/>
      <c r="C42" s="13" t="str">
        <f t="shared" si="1"/>
        <v/>
      </c>
      <c r="D42" s="68"/>
      <c r="E42" s="68"/>
      <c r="F42" s="68"/>
      <c r="G42" s="69"/>
      <c r="H42" s="66"/>
      <c r="I42" s="67"/>
      <c r="J42" s="51"/>
      <c r="K42" s="51"/>
      <c r="L42" s="98">
        <v>0</v>
      </c>
      <c r="M42" s="99"/>
      <c r="N42" s="100"/>
      <c r="O42" s="70">
        <v>0.1</v>
      </c>
      <c r="P42" s="71"/>
      <c r="Q42" s="72"/>
      <c r="R42" s="72"/>
      <c r="S42" s="52"/>
      <c r="T42" s="63"/>
      <c r="U42" s="64"/>
      <c r="V42" s="64"/>
      <c r="W42" s="65"/>
      <c r="Y42" s="44"/>
      <c r="Z42" s="45"/>
    </row>
    <row r="43" spans="1:26" ht="20.100000000000001" customHeight="1" x14ac:dyDescent="0.4"/>
    <row r="44" spans="1:26" ht="20.100000000000001" customHeight="1" x14ac:dyDescent="0.4"/>
  </sheetData>
  <mergeCells count="159">
    <mergeCell ref="O40:P40"/>
    <mergeCell ref="O41:P41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O24:P24"/>
    <mergeCell ref="O25:P25"/>
    <mergeCell ref="O26:P26"/>
    <mergeCell ref="O27:P27"/>
    <mergeCell ref="L40:N40"/>
    <mergeCell ref="L41:N41"/>
    <mergeCell ref="L24:N24"/>
    <mergeCell ref="L25:N25"/>
    <mergeCell ref="L26:N26"/>
    <mergeCell ref="L27:N27"/>
    <mergeCell ref="L28:N28"/>
    <mergeCell ref="L29:N29"/>
    <mergeCell ref="L30:N30"/>
    <mergeCell ref="L31:N31"/>
    <mergeCell ref="L32:N32"/>
    <mergeCell ref="L42:N42"/>
    <mergeCell ref="D33:G33"/>
    <mergeCell ref="D34:G34"/>
    <mergeCell ref="D35:G35"/>
    <mergeCell ref="D36:G36"/>
    <mergeCell ref="AC9:AD9"/>
    <mergeCell ref="T24:W24"/>
    <mergeCell ref="D24:G24"/>
    <mergeCell ref="M18:N18"/>
    <mergeCell ref="I18:J21"/>
    <mergeCell ref="H25:I25"/>
    <mergeCell ref="T25:W25"/>
    <mergeCell ref="D25:G25"/>
    <mergeCell ref="Q11:W11"/>
    <mergeCell ref="H24:I24"/>
    <mergeCell ref="G12:L12"/>
    <mergeCell ref="K18:L18"/>
    <mergeCell ref="G10:I11"/>
    <mergeCell ref="L10:L11"/>
    <mergeCell ref="F18:H21"/>
    <mergeCell ref="T28:W28"/>
    <mergeCell ref="H29:I29"/>
    <mergeCell ref="T29:W29"/>
    <mergeCell ref="H27:I27"/>
    <mergeCell ref="Q3:W3"/>
    <mergeCell ref="Q4:W4"/>
    <mergeCell ref="Q6:R6"/>
    <mergeCell ref="O7:P7"/>
    <mergeCell ref="Q7:R7"/>
    <mergeCell ref="M9:N9"/>
    <mergeCell ref="O9:W9"/>
    <mergeCell ref="A3:D4"/>
    <mergeCell ref="B5:D5"/>
    <mergeCell ref="Q5:W5"/>
    <mergeCell ref="E3:P4"/>
    <mergeCell ref="B8:J8"/>
    <mergeCell ref="B9:J9"/>
    <mergeCell ref="H26:I26"/>
    <mergeCell ref="T26:W26"/>
    <mergeCell ref="D26:G26"/>
    <mergeCell ref="T31:W31"/>
    <mergeCell ref="H32:I32"/>
    <mergeCell ref="T32:W32"/>
    <mergeCell ref="D31:G31"/>
    <mergeCell ref="D32:G32"/>
    <mergeCell ref="H30:I30"/>
    <mergeCell ref="T30:W30"/>
    <mergeCell ref="H31:I31"/>
    <mergeCell ref="O28:P28"/>
    <mergeCell ref="O29:P29"/>
    <mergeCell ref="O30:P30"/>
    <mergeCell ref="O31:P31"/>
    <mergeCell ref="O32:P32"/>
    <mergeCell ref="T35:W35"/>
    <mergeCell ref="T37:W37"/>
    <mergeCell ref="H38:I38"/>
    <mergeCell ref="T38:W38"/>
    <mergeCell ref="H39:I39"/>
    <mergeCell ref="T39:W39"/>
    <mergeCell ref="H36:I36"/>
    <mergeCell ref="T27:W27"/>
    <mergeCell ref="D27:G27"/>
    <mergeCell ref="L33:N33"/>
    <mergeCell ref="L34:N34"/>
    <mergeCell ref="L35:N35"/>
    <mergeCell ref="L36:N36"/>
    <mergeCell ref="L37:N37"/>
    <mergeCell ref="L38:N38"/>
    <mergeCell ref="L39:N39"/>
    <mergeCell ref="O33:P33"/>
    <mergeCell ref="O34:P34"/>
    <mergeCell ref="O35:P35"/>
    <mergeCell ref="O36:P36"/>
    <mergeCell ref="O37:P37"/>
    <mergeCell ref="O38:P38"/>
    <mergeCell ref="O39:P39"/>
    <mergeCell ref="A1:B1"/>
    <mergeCell ref="C1:D1"/>
    <mergeCell ref="M10:P11"/>
    <mergeCell ref="J11:K11"/>
    <mergeCell ref="T36:W36"/>
    <mergeCell ref="B6:J6"/>
    <mergeCell ref="B7:J7"/>
    <mergeCell ref="Q13:W13"/>
    <mergeCell ref="Q14:W14"/>
    <mergeCell ref="Q15:W15"/>
    <mergeCell ref="Q16:W16"/>
    <mergeCell ref="M13:P13"/>
    <mergeCell ref="M14:P14"/>
    <mergeCell ref="M15:P15"/>
    <mergeCell ref="M16:P16"/>
    <mergeCell ref="A2:B2"/>
    <mergeCell ref="C2:F2"/>
    <mergeCell ref="D28:G28"/>
    <mergeCell ref="D29:G29"/>
    <mergeCell ref="D30:G30"/>
    <mergeCell ref="H28:I28"/>
    <mergeCell ref="H33:I33"/>
    <mergeCell ref="T33:W33"/>
    <mergeCell ref="H34:I34"/>
    <mergeCell ref="K21:L21"/>
    <mergeCell ref="M21:N21"/>
    <mergeCell ref="K19:L20"/>
    <mergeCell ref="M19:N20"/>
    <mergeCell ref="A23:W23"/>
    <mergeCell ref="A22:W22"/>
    <mergeCell ref="O6:P6"/>
    <mergeCell ref="T42:W42"/>
    <mergeCell ref="H41:I41"/>
    <mergeCell ref="T41:W41"/>
    <mergeCell ref="D37:G37"/>
    <mergeCell ref="D38:G38"/>
    <mergeCell ref="D39:G39"/>
    <mergeCell ref="H37:I37"/>
    <mergeCell ref="D40:G40"/>
    <mergeCell ref="D41:G41"/>
    <mergeCell ref="O42:P42"/>
    <mergeCell ref="Q42:R42"/>
    <mergeCell ref="D42:G42"/>
    <mergeCell ref="H42:I42"/>
    <mergeCell ref="H40:I40"/>
    <mergeCell ref="T40:W40"/>
    <mergeCell ref="T34:W34"/>
    <mergeCell ref="H35:I35"/>
  </mergeCells>
  <phoneticPr fontId="3"/>
  <conditionalFormatting sqref="B25:W42">
    <cfRule type="expression" dxfId="1" priority="1">
      <formula>$C25="地"</formula>
    </cfRule>
  </conditionalFormatting>
  <dataValidations count="1">
    <dataValidation type="list" allowBlank="1" sqref="O25:O42" xr:uid="{CD93829D-6563-40C1-8F9F-3BDF69D985C6}">
      <formula1>"10%,非課税,　"</formula1>
    </dataValidation>
  </dataValidations>
  <printOptions horizontalCentered="1"/>
  <pageMargins left="0.31496062992125984" right="0.31496062992125984" top="0.35433070866141736" bottom="0.35433070866141736" header="0.11811023622047245" footer="0"/>
  <pageSetup paperSize="9"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F8BF-435A-41A2-AA5F-A37862AF220D}">
  <sheetPr>
    <pageSetUpPr fitToPage="1"/>
  </sheetPr>
  <dimension ref="A1:AM44"/>
  <sheetViews>
    <sheetView zoomScaleNormal="100" zoomScaleSheetLayoutView="100" workbookViewId="0">
      <selection sqref="A1:B1"/>
    </sheetView>
  </sheetViews>
  <sheetFormatPr defaultColWidth="0" defaultRowHeight="20.100000000000001" customHeight="1" zeroHeight="1" x14ac:dyDescent="0.4"/>
  <cols>
    <col min="1" max="1" width="4.625" style="21" customWidth="1"/>
    <col min="2" max="3" width="4.375" style="21" customWidth="1"/>
    <col min="4" max="4" width="7.25" style="21" customWidth="1"/>
    <col min="5" max="5" width="6.25" style="21" customWidth="1"/>
    <col min="6" max="6" width="7.875" style="21" customWidth="1"/>
    <col min="7" max="7" width="4.25" style="21" customWidth="1"/>
    <col min="8" max="8" width="4.625" style="21" customWidth="1"/>
    <col min="9" max="9" width="5.25" style="21" customWidth="1"/>
    <col min="10" max="12" width="6.5" style="21" customWidth="1"/>
    <col min="13" max="14" width="6.25" style="21" customWidth="1"/>
    <col min="15" max="15" width="4.375" style="21" customWidth="1"/>
    <col min="16" max="16" width="5.125" style="21" customWidth="1"/>
    <col min="17" max="19" width="4.375" style="21" customWidth="1"/>
    <col min="20" max="23" width="4.625" style="21" customWidth="1"/>
    <col min="24" max="24" width="5.375" style="21" customWidth="1"/>
    <col min="25" max="25" width="11.625" style="23" hidden="1" customWidth="1"/>
    <col min="26" max="26" width="13.5" style="21" hidden="1" customWidth="1"/>
    <col min="27" max="27" width="15.75" style="21" hidden="1" customWidth="1"/>
    <col min="28" max="28" width="4.625" style="21" hidden="1" customWidth="1"/>
    <col min="29" max="29" width="10.875" style="21" hidden="1" customWidth="1"/>
    <col min="30" max="30" width="12.875" style="21" hidden="1" customWidth="1"/>
    <col min="31" max="39" width="10.875" style="21" hidden="1" customWidth="1"/>
    <col min="40" max="16384" width="4.625" style="21" hidden="1"/>
  </cols>
  <sheetData>
    <row r="1" spans="1:33" ht="20.100000000000001" customHeight="1" thickTop="1" thickBot="1" x14ac:dyDescent="0.45">
      <c r="A1" s="73" t="s">
        <v>42</v>
      </c>
      <c r="B1" s="73"/>
      <c r="C1" s="74" t="s">
        <v>53</v>
      </c>
      <c r="D1" s="74"/>
    </row>
    <row r="2" spans="1:33" ht="33" customHeight="1" thickTop="1" x14ac:dyDescent="0.4">
      <c r="A2" s="96" t="s">
        <v>45</v>
      </c>
      <c r="B2" s="96"/>
      <c r="C2" s="141" t="s">
        <v>54</v>
      </c>
      <c r="D2" s="141"/>
      <c r="E2" s="141"/>
      <c r="F2" s="141"/>
    </row>
    <row r="3" spans="1:33" ht="20.100000000000001" customHeight="1" x14ac:dyDescent="0.4">
      <c r="A3" s="106" t="s">
        <v>14</v>
      </c>
      <c r="B3" s="106"/>
      <c r="C3" s="106"/>
      <c r="D3" s="106"/>
      <c r="E3" s="108" t="s">
        <v>20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2" t="s">
        <v>33</v>
      </c>
      <c r="R3" s="102"/>
      <c r="S3" s="102"/>
      <c r="T3" s="102"/>
      <c r="U3" s="102"/>
      <c r="V3" s="102"/>
      <c r="W3" s="102"/>
      <c r="Z3" s="28"/>
    </row>
    <row r="4" spans="1:33" ht="20.100000000000001" customHeight="1" x14ac:dyDescent="0.4">
      <c r="A4" s="106"/>
      <c r="B4" s="106"/>
      <c r="C4" s="106"/>
      <c r="D4" s="106"/>
      <c r="E4" s="108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2" t="s">
        <v>34</v>
      </c>
      <c r="R4" s="102"/>
      <c r="S4" s="102"/>
      <c r="T4" s="102"/>
      <c r="U4" s="102"/>
      <c r="V4" s="102"/>
      <c r="W4" s="102"/>
    </row>
    <row r="5" spans="1:33" ht="20.100000000000001" customHeight="1" x14ac:dyDescent="0.45">
      <c r="B5" s="107" t="s">
        <v>0</v>
      </c>
      <c r="C5" s="107"/>
      <c r="D5" s="107"/>
      <c r="E5" s="3" t="s">
        <v>17</v>
      </c>
      <c r="Q5" s="102" t="s">
        <v>35</v>
      </c>
      <c r="R5" s="102"/>
      <c r="S5" s="102"/>
      <c r="T5" s="102"/>
      <c r="U5" s="102"/>
      <c r="V5" s="102"/>
      <c r="W5" s="102"/>
      <c r="Z5" s="29"/>
      <c r="AG5" s="7"/>
    </row>
    <row r="6" spans="1:33" ht="20.100000000000001" customHeight="1" thickBot="1" x14ac:dyDescent="0.5">
      <c r="B6" s="78" t="s">
        <v>55</v>
      </c>
      <c r="C6" s="78"/>
      <c r="D6" s="78"/>
      <c r="E6" s="78"/>
      <c r="F6" s="78"/>
      <c r="G6" s="78"/>
      <c r="H6" s="78"/>
      <c r="I6" s="78"/>
      <c r="J6" s="78"/>
      <c r="K6" s="16" t="s">
        <v>46</v>
      </c>
      <c r="O6" s="62" t="s">
        <v>29</v>
      </c>
      <c r="P6" s="62"/>
      <c r="Q6" s="103">
        <f ca="1">TODAY()</f>
        <v>46087</v>
      </c>
      <c r="R6" s="103"/>
      <c r="S6" s="10" t="s">
        <v>1</v>
      </c>
      <c r="T6" s="10">
        <v>12</v>
      </c>
      <c r="U6" s="10" t="s">
        <v>2</v>
      </c>
      <c r="V6" s="10">
        <v>1</v>
      </c>
      <c r="W6" s="10" t="s">
        <v>3</v>
      </c>
      <c r="Z6" s="29"/>
      <c r="AG6" s="7"/>
    </row>
    <row r="7" spans="1:33" ht="20.100000000000001" customHeight="1" thickBot="1" x14ac:dyDescent="0.5">
      <c r="B7" s="79" t="s">
        <v>56</v>
      </c>
      <c r="C7" s="79"/>
      <c r="D7" s="79"/>
      <c r="E7" s="79"/>
      <c r="F7" s="79"/>
      <c r="G7" s="79"/>
      <c r="H7" s="79"/>
      <c r="I7" s="79"/>
      <c r="J7" s="79"/>
      <c r="K7" s="16" t="s">
        <v>37</v>
      </c>
      <c r="O7" s="104" t="s">
        <v>26</v>
      </c>
      <c r="P7" s="104"/>
      <c r="Q7" s="104">
        <v>2025</v>
      </c>
      <c r="R7" s="104"/>
      <c r="S7" s="10" t="s">
        <v>1</v>
      </c>
      <c r="T7" s="10">
        <v>12</v>
      </c>
      <c r="U7" s="10" t="s">
        <v>2</v>
      </c>
      <c r="V7" s="10">
        <v>2</v>
      </c>
      <c r="W7" s="10" t="s">
        <v>3</v>
      </c>
      <c r="Z7" s="29"/>
      <c r="AG7" s="7"/>
    </row>
    <row r="8" spans="1:33" ht="20.100000000000001" customHeight="1" x14ac:dyDescent="0.45">
      <c r="B8" s="110" t="s">
        <v>57</v>
      </c>
      <c r="C8" s="110"/>
      <c r="D8" s="110"/>
      <c r="E8" s="110"/>
      <c r="F8" s="110"/>
      <c r="G8" s="110"/>
      <c r="H8" s="110"/>
      <c r="I8" s="110"/>
      <c r="J8" s="110"/>
      <c r="K8" s="18"/>
      <c r="L8" s="5"/>
      <c r="M8" s="5"/>
      <c r="N8" s="5"/>
      <c r="O8" s="4"/>
      <c r="P8" s="1"/>
      <c r="Q8" s="1"/>
      <c r="R8" s="1"/>
      <c r="S8" s="1"/>
      <c r="T8" s="1"/>
      <c r="U8" s="1"/>
      <c r="V8" s="1"/>
      <c r="AG8" s="7"/>
    </row>
    <row r="9" spans="1:33" ht="20.100000000000001" customHeight="1" thickBot="1" x14ac:dyDescent="0.5">
      <c r="B9" s="111" t="s">
        <v>58</v>
      </c>
      <c r="C9" s="111"/>
      <c r="D9" s="111"/>
      <c r="E9" s="111"/>
      <c r="F9" s="111"/>
      <c r="G9" s="111"/>
      <c r="H9" s="111"/>
      <c r="I9" s="111"/>
      <c r="J9" s="111"/>
      <c r="K9" s="19"/>
      <c r="M9" s="105" t="s">
        <v>4</v>
      </c>
      <c r="N9" s="105"/>
      <c r="O9" s="105" t="s">
        <v>44</v>
      </c>
      <c r="P9" s="105"/>
      <c r="Q9" s="105"/>
      <c r="R9" s="105"/>
      <c r="S9" s="105"/>
      <c r="T9" s="105"/>
      <c r="U9" s="105"/>
      <c r="V9" s="105"/>
      <c r="W9" s="105"/>
      <c r="AC9" s="112"/>
      <c r="AD9" s="112"/>
      <c r="AG9" s="7"/>
    </row>
    <row r="10" spans="1:33" ht="20.100000000000001" customHeight="1" x14ac:dyDescent="0.5">
      <c r="G10" s="129" t="s">
        <v>11</v>
      </c>
      <c r="H10" s="129"/>
      <c r="I10" s="129"/>
      <c r="K10" s="8"/>
      <c r="L10" s="129" t="s">
        <v>12</v>
      </c>
      <c r="M10" s="75" t="s">
        <v>13</v>
      </c>
      <c r="N10" s="75"/>
      <c r="O10" s="75"/>
      <c r="P10" s="75"/>
      <c r="R10" s="25"/>
      <c r="S10" s="25"/>
      <c r="T10" s="25"/>
      <c r="U10" s="25"/>
      <c r="V10" s="25"/>
      <c r="W10" s="25"/>
      <c r="Z10" s="30"/>
      <c r="AC10" s="31"/>
      <c r="AD10" s="32"/>
      <c r="AG10" s="7"/>
    </row>
    <row r="11" spans="1:33" ht="20.100000000000001" customHeight="1" thickBot="1" x14ac:dyDescent="0.5">
      <c r="G11" s="76"/>
      <c r="H11" s="76"/>
      <c r="I11" s="76"/>
      <c r="J11" s="77">
        <f>COUNT(B25:B42)</f>
        <v>1</v>
      </c>
      <c r="K11" s="77"/>
      <c r="L11" s="76"/>
      <c r="M11" s="76"/>
      <c r="N11" s="76"/>
      <c r="O11" s="76"/>
      <c r="P11" s="76"/>
      <c r="Q11" s="127">
        <f>SUM(O25:O42)</f>
        <v>60795</v>
      </c>
      <c r="R11" s="127"/>
      <c r="S11" s="127"/>
      <c r="T11" s="127"/>
      <c r="U11" s="127"/>
      <c r="V11" s="127"/>
      <c r="W11" s="127"/>
      <c r="AC11" s="31"/>
      <c r="AD11" s="32"/>
      <c r="AG11" s="7"/>
    </row>
    <row r="12" spans="1:33" ht="20.100000000000001" customHeight="1" x14ac:dyDescent="0.45">
      <c r="G12" s="128" t="s">
        <v>18</v>
      </c>
      <c r="H12" s="128"/>
      <c r="I12" s="128"/>
      <c r="J12" s="128"/>
      <c r="K12" s="128"/>
      <c r="L12" s="128"/>
      <c r="Z12" s="30"/>
      <c r="AC12" s="31"/>
      <c r="AD12" s="32"/>
      <c r="AG12" s="27"/>
    </row>
    <row r="13" spans="1:33" ht="20.100000000000001" customHeight="1" x14ac:dyDescent="0.4">
      <c r="M13" s="88" t="s">
        <v>38</v>
      </c>
      <c r="N13" s="89"/>
      <c r="O13" s="89"/>
      <c r="P13" s="89"/>
      <c r="Q13" s="80">
        <f>Q11-Q14</f>
        <v>55269</v>
      </c>
      <c r="R13" s="81"/>
      <c r="S13" s="81"/>
      <c r="T13" s="81"/>
      <c r="U13" s="81"/>
      <c r="V13" s="81"/>
      <c r="W13" s="81"/>
      <c r="Z13" s="23"/>
      <c r="AA13" s="23"/>
      <c r="AC13" s="31"/>
      <c r="AD13" s="32"/>
    </row>
    <row r="14" spans="1:33" ht="20.100000000000001" customHeight="1" x14ac:dyDescent="0.4">
      <c r="M14" s="90" t="s">
        <v>39</v>
      </c>
      <c r="N14" s="91"/>
      <c r="O14" s="91"/>
      <c r="P14" s="91"/>
      <c r="Q14" s="82">
        <f>ROUNDDOWN(Q11-Q11*100/110,0)</f>
        <v>5526</v>
      </c>
      <c r="R14" s="83"/>
      <c r="S14" s="83"/>
      <c r="T14" s="83"/>
      <c r="U14" s="83"/>
      <c r="V14" s="83"/>
      <c r="W14" s="83"/>
      <c r="Z14" s="23"/>
      <c r="AA14" s="23"/>
      <c r="AC14" s="33"/>
      <c r="AD14" s="34"/>
    </row>
    <row r="15" spans="1:33" ht="20.100000000000001" customHeight="1" thickBot="1" x14ac:dyDescent="0.45">
      <c r="M15" s="92" t="s">
        <v>40</v>
      </c>
      <c r="N15" s="93"/>
      <c r="O15" s="93"/>
      <c r="P15" s="93"/>
      <c r="Q15" s="84">
        <v>0</v>
      </c>
      <c r="R15" s="85"/>
      <c r="S15" s="85"/>
      <c r="T15" s="85"/>
      <c r="U15" s="85"/>
      <c r="V15" s="85"/>
      <c r="W15" s="85"/>
      <c r="Z15" s="23"/>
      <c r="AA15" s="23"/>
    </row>
    <row r="16" spans="1:33" ht="20.100000000000001" customHeight="1" x14ac:dyDescent="0.4">
      <c r="M16" s="94" t="s">
        <v>41</v>
      </c>
      <c r="N16" s="95"/>
      <c r="O16" s="95"/>
      <c r="P16" s="95"/>
      <c r="Q16" s="86">
        <f>SUM(Q13:W15)</f>
        <v>60795</v>
      </c>
      <c r="R16" s="87"/>
      <c r="S16" s="87"/>
      <c r="T16" s="87"/>
      <c r="U16" s="87"/>
      <c r="V16" s="87"/>
      <c r="W16" s="87"/>
      <c r="Z16" s="23"/>
      <c r="AA16" s="23"/>
    </row>
    <row r="17" spans="1:39" ht="19.5" thickBot="1" x14ac:dyDescent="0.45">
      <c r="G17" s="17"/>
      <c r="H17" s="17"/>
      <c r="I17" s="17"/>
      <c r="J17" s="17"/>
      <c r="K17" s="17"/>
      <c r="L17" s="17"/>
      <c r="Z17" s="23"/>
      <c r="AA17" s="23"/>
      <c r="AC17" s="23"/>
      <c r="AD17" s="23"/>
    </row>
    <row r="18" spans="1:39" ht="20.100000000000001" customHeight="1" thickBot="1" x14ac:dyDescent="0.45">
      <c r="F18" s="130" t="s">
        <v>25</v>
      </c>
      <c r="G18" s="131"/>
      <c r="H18" s="132"/>
      <c r="I18" s="121" t="s">
        <v>19</v>
      </c>
      <c r="J18" s="122"/>
      <c r="K18" s="142" t="s">
        <v>27</v>
      </c>
      <c r="L18" s="143"/>
      <c r="M18" s="119" t="s">
        <v>15</v>
      </c>
      <c r="N18" s="120"/>
      <c r="O18" s="119" t="s">
        <v>16</v>
      </c>
      <c r="P18" s="144"/>
      <c r="Q18" s="120"/>
      <c r="R18" s="49"/>
      <c r="S18" s="49"/>
      <c r="T18" s="49"/>
      <c r="U18" s="49"/>
      <c r="V18" s="49"/>
      <c r="W18" s="49"/>
      <c r="Z18" s="29"/>
    </row>
    <row r="19" spans="1:39" ht="20.100000000000001" customHeight="1" x14ac:dyDescent="0.4">
      <c r="F19" s="133"/>
      <c r="G19" s="134"/>
      <c r="H19" s="135"/>
      <c r="I19" s="123"/>
      <c r="J19" s="124"/>
      <c r="K19" s="55" t="s">
        <v>52</v>
      </c>
      <c r="L19" s="56"/>
      <c r="M19" s="59"/>
      <c r="N19" s="56"/>
      <c r="O19" s="55" t="str">
        <f>IF(K19=0,"",K19)</f>
        <v>神田</v>
      </c>
      <c r="P19" s="145"/>
      <c r="Q19" s="56"/>
      <c r="R19" s="48"/>
      <c r="S19" s="48"/>
      <c r="T19" s="48"/>
      <c r="U19" s="48"/>
      <c r="V19" s="48"/>
      <c r="W19" s="48"/>
      <c r="Y19" s="22"/>
      <c r="AE19" s="35"/>
    </row>
    <row r="20" spans="1:39" ht="20.100000000000001" customHeight="1" thickBot="1" x14ac:dyDescent="0.45">
      <c r="F20" s="133"/>
      <c r="G20" s="134"/>
      <c r="H20" s="135"/>
      <c r="I20" s="123"/>
      <c r="J20" s="124"/>
      <c r="K20" s="57"/>
      <c r="L20" s="58"/>
      <c r="M20" s="57"/>
      <c r="N20" s="58"/>
      <c r="O20" s="57"/>
      <c r="P20" s="146"/>
      <c r="Q20" s="58"/>
      <c r="R20" s="48"/>
      <c r="S20" s="48"/>
      <c r="T20" s="48"/>
      <c r="U20" s="48"/>
      <c r="V20" s="48"/>
      <c r="W20" s="48"/>
      <c r="Z20" s="3"/>
      <c r="AA20" s="36"/>
      <c r="AC20" s="29"/>
      <c r="AD20" s="37"/>
    </row>
    <row r="21" spans="1:39" ht="20.100000000000001" customHeight="1" thickBot="1" x14ac:dyDescent="0.45">
      <c r="F21" s="136"/>
      <c r="G21" s="137"/>
      <c r="H21" s="138"/>
      <c r="I21" s="125"/>
      <c r="J21" s="126"/>
      <c r="K21" s="53">
        <v>45992</v>
      </c>
      <c r="L21" s="54"/>
      <c r="M21" s="53"/>
      <c r="N21" s="54"/>
      <c r="O21" s="53"/>
      <c r="P21" s="147"/>
      <c r="Q21" s="54"/>
      <c r="R21" s="31"/>
      <c r="S21" s="31"/>
      <c r="T21" s="35"/>
      <c r="U21" s="35"/>
      <c r="V21" s="35"/>
      <c r="W21" s="35"/>
      <c r="Z21" s="3"/>
      <c r="AA21" s="36"/>
      <c r="AC21" s="35"/>
      <c r="AD21" s="37"/>
      <c r="AE21" s="38"/>
      <c r="AH21" s="38"/>
      <c r="AJ21" s="38"/>
      <c r="AM21" s="38"/>
    </row>
    <row r="22" spans="1:39" ht="67.900000000000006" customHeight="1" x14ac:dyDescent="0.4">
      <c r="A22" s="61" t="s">
        <v>28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Z22" s="35"/>
      <c r="AA22" s="26"/>
      <c r="AC22" s="35"/>
      <c r="AD22" s="37"/>
      <c r="AE22" s="39"/>
      <c r="AH22" s="39"/>
      <c r="AK22" s="39"/>
      <c r="AL22" s="40"/>
      <c r="AM22" s="40"/>
    </row>
    <row r="23" spans="1:39" ht="51" customHeight="1" x14ac:dyDescent="0.4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AA23" s="41"/>
    </row>
    <row r="24" spans="1:39" ht="34.5" customHeight="1" x14ac:dyDescent="0.4">
      <c r="A24" s="15" t="s">
        <v>31</v>
      </c>
      <c r="B24" s="2" t="s">
        <v>5</v>
      </c>
      <c r="C24" s="14" t="s">
        <v>30</v>
      </c>
      <c r="D24" s="148" t="s">
        <v>21</v>
      </c>
      <c r="E24" s="149"/>
      <c r="F24" s="149"/>
      <c r="G24" s="150"/>
      <c r="H24" s="113" t="s">
        <v>6</v>
      </c>
      <c r="I24" s="115"/>
      <c r="J24" s="6" t="s">
        <v>22</v>
      </c>
      <c r="K24" s="6" t="s">
        <v>23</v>
      </c>
      <c r="L24" s="6" t="s">
        <v>24</v>
      </c>
      <c r="M24" s="2" t="s">
        <v>7</v>
      </c>
      <c r="N24" s="2" t="s">
        <v>8</v>
      </c>
      <c r="O24" s="113" t="s">
        <v>9</v>
      </c>
      <c r="P24" s="114"/>
      <c r="Q24" s="115"/>
      <c r="R24" s="148" t="s">
        <v>36</v>
      </c>
      <c r="S24" s="150"/>
      <c r="T24" s="113" t="s">
        <v>10</v>
      </c>
      <c r="U24" s="114"/>
      <c r="V24" s="114"/>
      <c r="W24" s="115"/>
      <c r="Y24" s="42"/>
      <c r="Z24" s="38"/>
      <c r="AA24" s="43"/>
    </row>
    <row r="25" spans="1:39" ht="21.95" customHeight="1" x14ac:dyDescent="0.5">
      <c r="A25" s="24" t="s">
        <v>32</v>
      </c>
      <c r="B25" s="11">
        <v>1</v>
      </c>
      <c r="C25" s="13" t="str">
        <f t="shared" ref="C25:C42" si="0">IF($Y25&gt;=1,"地","")</f>
        <v/>
      </c>
      <c r="D25" s="68" t="s">
        <v>50</v>
      </c>
      <c r="E25" s="68"/>
      <c r="F25" s="68"/>
      <c r="G25" s="69"/>
      <c r="H25" s="66" t="s">
        <v>51</v>
      </c>
      <c r="I25" s="67"/>
      <c r="J25" s="9"/>
      <c r="K25" s="9"/>
      <c r="L25" s="9"/>
      <c r="M25" s="12"/>
      <c r="N25" s="12">
        <v>3.5</v>
      </c>
      <c r="O25" s="151">
        <v>60795</v>
      </c>
      <c r="P25" s="152"/>
      <c r="Q25" s="153"/>
      <c r="R25" s="70">
        <v>0.1</v>
      </c>
      <c r="S25" s="71"/>
      <c r="T25" s="63"/>
      <c r="U25" s="64"/>
      <c r="V25" s="64"/>
      <c r="W25" s="65"/>
      <c r="Y25" s="44"/>
      <c r="Z25" s="45"/>
    </row>
    <row r="26" spans="1:39" ht="21.95" customHeight="1" x14ac:dyDescent="0.5">
      <c r="A26" s="24" t="s">
        <v>32</v>
      </c>
      <c r="B26" s="11"/>
      <c r="C26" s="13" t="str">
        <f t="shared" si="0"/>
        <v/>
      </c>
      <c r="D26" s="68"/>
      <c r="E26" s="68"/>
      <c r="F26" s="68"/>
      <c r="G26" s="69"/>
      <c r="H26" s="66"/>
      <c r="I26" s="67"/>
      <c r="J26" s="9"/>
      <c r="K26" s="9"/>
      <c r="L26" s="9"/>
      <c r="M26" s="12"/>
      <c r="N26" s="12"/>
      <c r="O26" s="151">
        <f t="shared" ref="O26:O42" si="1">INT(Z26)</f>
        <v>0</v>
      </c>
      <c r="P26" s="152"/>
      <c r="Q26" s="153"/>
      <c r="R26" s="70">
        <v>0.1</v>
      </c>
      <c r="S26" s="71"/>
      <c r="T26" s="63"/>
      <c r="U26" s="64"/>
      <c r="V26" s="64"/>
      <c r="W26" s="65"/>
      <c r="Y26" s="44"/>
      <c r="Z26" s="45"/>
      <c r="AA26" s="20"/>
    </row>
    <row r="27" spans="1:39" ht="21.95" customHeight="1" x14ac:dyDescent="0.5">
      <c r="A27" s="24" t="s">
        <v>32</v>
      </c>
      <c r="B27" s="11"/>
      <c r="C27" s="13" t="str">
        <f t="shared" si="0"/>
        <v/>
      </c>
      <c r="D27" s="68"/>
      <c r="E27" s="68"/>
      <c r="F27" s="68"/>
      <c r="G27" s="69"/>
      <c r="H27" s="66"/>
      <c r="I27" s="67"/>
      <c r="J27" s="9"/>
      <c r="K27" s="9"/>
      <c r="L27" s="9"/>
      <c r="M27" s="12"/>
      <c r="N27" s="12"/>
      <c r="O27" s="151">
        <f t="shared" si="1"/>
        <v>0</v>
      </c>
      <c r="P27" s="152"/>
      <c r="Q27" s="153"/>
      <c r="R27" s="70">
        <v>0.1</v>
      </c>
      <c r="S27" s="71"/>
      <c r="T27" s="63"/>
      <c r="U27" s="64"/>
      <c r="V27" s="64"/>
      <c r="W27" s="65"/>
      <c r="Y27" s="44"/>
      <c r="Z27" s="45"/>
      <c r="AA27" s="26"/>
    </row>
    <row r="28" spans="1:39" ht="21.95" customHeight="1" x14ac:dyDescent="0.5">
      <c r="A28" s="24" t="s">
        <v>32</v>
      </c>
      <c r="B28" s="11"/>
      <c r="C28" s="13" t="str">
        <f t="shared" si="0"/>
        <v/>
      </c>
      <c r="D28" s="68"/>
      <c r="E28" s="68"/>
      <c r="F28" s="68"/>
      <c r="G28" s="69"/>
      <c r="H28" s="66"/>
      <c r="I28" s="67"/>
      <c r="J28" s="9"/>
      <c r="K28" s="9"/>
      <c r="L28" s="9"/>
      <c r="M28" s="12"/>
      <c r="N28" s="12"/>
      <c r="O28" s="151">
        <f t="shared" si="1"/>
        <v>0</v>
      </c>
      <c r="P28" s="152"/>
      <c r="Q28" s="153"/>
      <c r="R28" s="70">
        <v>0.1</v>
      </c>
      <c r="S28" s="71"/>
      <c r="T28" s="63"/>
      <c r="U28" s="64"/>
      <c r="V28" s="64"/>
      <c r="W28" s="65"/>
      <c r="Y28" s="44"/>
      <c r="Z28" s="45"/>
      <c r="AA28" s="46"/>
    </row>
    <row r="29" spans="1:39" ht="21.95" customHeight="1" x14ac:dyDescent="0.5">
      <c r="A29" s="24" t="s">
        <v>32</v>
      </c>
      <c r="B29" s="11"/>
      <c r="C29" s="13" t="str">
        <f t="shared" si="0"/>
        <v/>
      </c>
      <c r="D29" s="68"/>
      <c r="E29" s="68"/>
      <c r="F29" s="68"/>
      <c r="G29" s="69"/>
      <c r="H29" s="66"/>
      <c r="I29" s="67"/>
      <c r="J29" s="9"/>
      <c r="K29" s="9"/>
      <c r="L29" s="9"/>
      <c r="M29" s="12"/>
      <c r="N29" s="12"/>
      <c r="O29" s="151">
        <f t="shared" si="1"/>
        <v>0</v>
      </c>
      <c r="P29" s="152"/>
      <c r="Q29" s="153"/>
      <c r="R29" s="70">
        <v>0.1</v>
      </c>
      <c r="S29" s="71"/>
      <c r="T29" s="63"/>
      <c r="U29" s="64"/>
      <c r="V29" s="64"/>
      <c r="W29" s="65"/>
      <c r="Y29" s="44"/>
      <c r="Z29" s="45"/>
      <c r="AA29" s="47"/>
    </row>
    <row r="30" spans="1:39" ht="21.95" customHeight="1" x14ac:dyDescent="0.5">
      <c r="A30" s="24" t="s">
        <v>32</v>
      </c>
      <c r="B30" s="11"/>
      <c r="C30" s="13" t="str">
        <f t="shared" si="0"/>
        <v/>
      </c>
      <c r="D30" s="68"/>
      <c r="E30" s="68"/>
      <c r="F30" s="68"/>
      <c r="G30" s="69"/>
      <c r="H30" s="66"/>
      <c r="I30" s="67"/>
      <c r="J30" s="9"/>
      <c r="K30" s="9"/>
      <c r="L30" s="9"/>
      <c r="M30" s="12"/>
      <c r="N30" s="12"/>
      <c r="O30" s="151">
        <f t="shared" si="1"/>
        <v>0</v>
      </c>
      <c r="P30" s="152"/>
      <c r="Q30" s="153"/>
      <c r="R30" s="70">
        <v>0.1</v>
      </c>
      <c r="S30" s="71"/>
      <c r="T30" s="63"/>
      <c r="U30" s="64"/>
      <c r="V30" s="64"/>
      <c r="W30" s="65"/>
      <c r="Y30" s="44"/>
      <c r="Z30" s="45"/>
    </row>
    <row r="31" spans="1:39" ht="21.95" customHeight="1" x14ac:dyDescent="0.5">
      <c r="A31" s="24" t="s">
        <v>32</v>
      </c>
      <c r="B31" s="11"/>
      <c r="C31" s="13" t="str">
        <f t="shared" si="0"/>
        <v/>
      </c>
      <c r="D31" s="101"/>
      <c r="E31" s="68"/>
      <c r="F31" s="68"/>
      <c r="G31" s="69"/>
      <c r="H31" s="66"/>
      <c r="I31" s="67"/>
      <c r="J31" s="9"/>
      <c r="K31" s="9"/>
      <c r="L31" s="9"/>
      <c r="M31" s="12"/>
      <c r="N31" s="12"/>
      <c r="O31" s="151">
        <f t="shared" si="1"/>
        <v>0</v>
      </c>
      <c r="P31" s="152"/>
      <c r="Q31" s="153"/>
      <c r="R31" s="70">
        <v>0.1</v>
      </c>
      <c r="S31" s="71"/>
      <c r="T31" s="63"/>
      <c r="U31" s="64"/>
      <c r="V31" s="64"/>
      <c r="W31" s="65"/>
      <c r="Y31" s="44"/>
      <c r="Z31" s="45"/>
    </row>
    <row r="32" spans="1:39" ht="21.95" customHeight="1" x14ac:dyDescent="0.5">
      <c r="A32" s="24" t="s">
        <v>32</v>
      </c>
      <c r="B32" s="11"/>
      <c r="C32" s="13" t="str">
        <f t="shared" si="0"/>
        <v/>
      </c>
      <c r="D32" s="68"/>
      <c r="E32" s="68"/>
      <c r="F32" s="68"/>
      <c r="G32" s="69"/>
      <c r="H32" s="66"/>
      <c r="I32" s="67"/>
      <c r="J32" s="9"/>
      <c r="K32" s="9"/>
      <c r="L32" s="9"/>
      <c r="M32" s="12"/>
      <c r="N32" s="12"/>
      <c r="O32" s="151">
        <f t="shared" si="1"/>
        <v>0</v>
      </c>
      <c r="P32" s="152"/>
      <c r="Q32" s="153"/>
      <c r="R32" s="70">
        <v>0.1</v>
      </c>
      <c r="S32" s="71"/>
      <c r="T32" s="63"/>
      <c r="U32" s="64"/>
      <c r="V32" s="64"/>
      <c r="W32" s="65"/>
      <c r="Y32" s="44"/>
      <c r="Z32" s="45"/>
    </row>
    <row r="33" spans="1:26" ht="21.95" customHeight="1" x14ac:dyDescent="0.5">
      <c r="A33" s="24" t="s">
        <v>32</v>
      </c>
      <c r="B33" s="11"/>
      <c r="C33" s="13" t="str">
        <f t="shared" si="0"/>
        <v/>
      </c>
      <c r="D33" s="68"/>
      <c r="E33" s="68"/>
      <c r="F33" s="68"/>
      <c r="G33" s="69"/>
      <c r="H33" s="66"/>
      <c r="I33" s="67"/>
      <c r="J33" s="9"/>
      <c r="K33" s="9"/>
      <c r="L33" s="9"/>
      <c r="M33" s="12"/>
      <c r="N33" s="12"/>
      <c r="O33" s="151">
        <f t="shared" si="1"/>
        <v>0</v>
      </c>
      <c r="P33" s="152"/>
      <c r="Q33" s="153"/>
      <c r="R33" s="70">
        <v>0.1</v>
      </c>
      <c r="S33" s="71"/>
      <c r="T33" s="63"/>
      <c r="U33" s="64"/>
      <c r="V33" s="64"/>
      <c r="W33" s="65"/>
      <c r="Y33" s="44"/>
      <c r="Z33" s="45"/>
    </row>
    <row r="34" spans="1:26" ht="21.95" customHeight="1" x14ac:dyDescent="0.5">
      <c r="A34" s="24" t="s">
        <v>32</v>
      </c>
      <c r="B34" s="11"/>
      <c r="C34" s="13" t="str">
        <f t="shared" si="0"/>
        <v/>
      </c>
      <c r="D34" s="68"/>
      <c r="E34" s="68"/>
      <c r="F34" s="68"/>
      <c r="G34" s="69"/>
      <c r="H34" s="66"/>
      <c r="I34" s="67"/>
      <c r="J34" s="9"/>
      <c r="K34" s="9"/>
      <c r="L34" s="9"/>
      <c r="M34" s="12"/>
      <c r="N34" s="12"/>
      <c r="O34" s="151">
        <f t="shared" si="1"/>
        <v>0</v>
      </c>
      <c r="P34" s="152"/>
      <c r="Q34" s="153"/>
      <c r="R34" s="70">
        <v>0.1</v>
      </c>
      <c r="S34" s="71"/>
      <c r="T34" s="63"/>
      <c r="U34" s="64"/>
      <c r="V34" s="64"/>
      <c r="W34" s="65"/>
      <c r="Y34" s="44"/>
      <c r="Z34" s="45"/>
    </row>
    <row r="35" spans="1:26" ht="21.95" customHeight="1" x14ac:dyDescent="0.5">
      <c r="A35" s="24" t="s">
        <v>32</v>
      </c>
      <c r="B35" s="11"/>
      <c r="C35" s="13" t="str">
        <f t="shared" si="0"/>
        <v/>
      </c>
      <c r="D35" s="68"/>
      <c r="E35" s="68"/>
      <c r="F35" s="68"/>
      <c r="G35" s="69"/>
      <c r="H35" s="66"/>
      <c r="I35" s="67"/>
      <c r="J35" s="9"/>
      <c r="K35" s="9"/>
      <c r="L35" s="9"/>
      <c r="M35" s="12"/>
      <c r="N35" s="12"/>
      <c r="O35" s="151">
        <f t="shared" si="1"/>
        <v>0</v>
      </c>
      <c r="P35" s="152"/>
      <c r="Q35" s="153"/>
      <c r="R35" s="70">
        <v>0.1</v>
      </c>
      <c r="S35" s="71"/>
      <c r="T35" s="63"/>
      <c r="U35" s="64"/>
      <c r="V35" s="64"/>
      <c r="W35" s="65"/>
      <c r="Y35" s="44"/>
      <c r="Z35" s="45"/>
    </row>
    <row r="36" spans="1:26" ht="21.95" customHeight="1" x14ac:dyDescent="0.5">
      <c r="A36" s="24" t="s">
        <v>32</v>
      </c>
      <c r="B36" s="11"/>
      <c r="C36" s="13" t="str">
        <f t="shared" si="0"/>
        <v/>
      </c>
      <c r="D36" s="68"/>
      <c r="E36" s="68"/>
      <c r="F36" s="68"/>
      <c r="G36" s="69"/>
      <c r="H36" s="66"/>
      <c r="I36" s="67"/>
      <c r="J36" s="9"/>
      <c r="K36" s="9"/>
      <c r="L36" s="9"/>
      <c r="M36" s="12"/>
      <c r="N36" s="12"/>
      <c r="O36" s="151">
        <f t="shared" si="1"/>
        <v>0</v>
      </c>
      <c r="P36" s="152"/>
      <c r="Q36" s="153"/>
      <c r="R36" s="70">
        <v>0.1</v>
      </c>
      <c r="S36" s="71"/>
      <c r="T36" s="63"/>
      <c r="U36" s="64"/>
      <c r="V36" s="64"/>
      <c r="W36" s="65"/>
      <c r="Y36" s="44"/>
      <c r="Z36" s="45"/>
    </row>
    <row r="37" spans="1:26" ht="21.95" customHeight="1" x14ac:dyDescent="0.5">
      <c r="A37" s="24" t="s">
        <v>32</v>
      </c>
      <c r="B37" s="11"/>
      <c r="C37" s="13" t="str">
        <f t="shared" si="0"/>
        <v/>
      </c>
      <c r="D37" s="68"/>
      <c r="E37" s="68"/>
      <c r="F37" s="68"/>
      <c r="G37" s="69"/>
      <c r="H37" s="66"/>
      <c r="I37" s="67"/>
      <c r="J37" s="9"/>
      <c r="K37" s="9"/>
      <c r="L37" s="9"/>
      <c r="M37" s="12"/>
      <c r="N37" s="12"/>
      <c r="O37" s="151">
        <f t="shared" si="1"/>
        <v>0</v>
      </c>
      <c r="P37" s="152"/>
      <c r="Q37" s="153"/>
      <c r="R37" s="70">
        <v>0.1</v>
      </c>
      <c r="S37" s="71"/>
      <c r="T37" s="63"/>
      <c r="U37" s="64"/>
      <c r="V37" s="64"/>
      <c r="W37" s="65"/>
      <c r="Y37" s="44"/>
      <c r="Z37" s="45"/>
    </row>
    <row r="38" spans="1:26" ht="21.95" customHeight="1" x14ac:dyDescent="0.5">
      <c r="A38" s="24" t="s">
        <v>32</v>
      </c>
      <c r="B38" s="11"/>
      <c r="C38" s="13" t="str">
        <f t="shared" si="0"/>
        <v/>
      </c>
      <c r="D38" s="68"/>
      <c r="E38" s="68"/>
      <c r="F38" s="68"/>
      <c r="G38" s="69"/>
      <c r="H38" s="66"/>
      <c r="I38" s="67"/>
      <c r="J38" s="9"/>
      <c r="K38" s="9"/>
      <c r="L38" s="9"/>
      <c r="M38" s="12"/>
      <c r="N38" s="12"/>
      <c r="O38" s="151">
        <f t="shared" si="1"/>
        <v>0</v>
      </c>
      <c r="P38" s="152"/>
      <c r="Q38" s="153"/>
      <c r="R38" s="70">
        <v>0.1</v>
      </c>
      <c r="S38" s="71"/>
      <c r="T38" s="63"/>
      <c r="U38" s="64"/>
      <c r="V38" s="64"/>
      <c r="W38" s="65"/>
      <c r="Y38" s="44"/>
      <c r="Z38" s="45"/>
    </row>
    <row r="39" spans="1:26" ht="21.95" customHeight="1" x14ac:dyDescent="0.5">
      <c r="A39" s="24" t="s">
        <v>32</v>
      </c>
      <c r="B39" s="11"/>
      <c r="C39" s="13" t="str">
        <f t="shared" si="0"/>
        <v/>
      </c>
      <c r="D39" s="68"/>
      <c r="E39" s="68"/>
      <c r="F39" s="68"/>
      <c r="G39" s="69"/>
      <c r="H39" s="66"/>
      <c r="I39" s="67"/>
      <c r="J39" s="9"/>
      <c r="K39" s="9"/>
      <c r="L39" s="9"/>
      <c r="M39" s="12"/>
      <c r="N39" s="12"/>
      <c r="O39" s="151">
        <f t="shared" si="1"/>
        <v>0</v>
      </c>
      <c r="P39" s="152"/>
      <c r="Q39" s="153"/>
      <c r="R39" s="70">
        <v>0.1</v>
      </c>
      <c r="S39" s="71"/>
      <c r="T39" s="63"/>
      <c r="U39" s="64"/>
      <c r="V39" s="64"/>
      <c r="W39" s="65"/>
      <c r="Y39" s="44"/>
      <c r="Z39" s="45"/>
    </row>
    <row r="40" spans="1:26" ht="21.95" customHeight="1" x14ac:dyDescent="0.5">
      <c r="A40" s="24" t="s">
        <v>32</v>
      </c>
      <c r="B40" s="11"/>
      <c r="C40" s="13" t="str">
        <f t="shared" si="0"/>
        <v/>
      </c>
      <c r="D40" s="68"/>
      <c r="E40" s="68"/>
      <c r="F40" s="68"/>
      <c r="G40" s="69"/>
      <c r="H40" s="66"/>
      <c r="I40" s="67"/>
      <c r="J40" s="9"/>
      <c r="K40" s="9"/>
      <c r="L40" s="9"/>
      <c r="M40" s="12"/>
      <c r="N40" s="12"/>
      <c r="O40" s="151">
        <f t="shared" si="1"/>
        <v>0</v>
      </c>
      <c r="P40" s="152"/>
      <c r="Q40" s="153"/>
      <c r="R40" s="70">
        <v>0.1</v>
      </c>
      <c r="S40" s="71"/>
      <c r="T40" s="63"/>
      <c r="U40" s="64"/>
      <c r="V40" s="64"/>
      <c r="W40" s="65"/>
      <c r="Y40" s="44"/>
      <c r="Z40" s="45"/>
    </row>
    <row r="41" spans="1:26" ht="21.95" customHeight="1" x14ac:dyDescent="0.5">
      <c r="A41" s="24" t="s">
        <v>32</v>
      </c>
      <c r="B41" s="11"/>
      <c r="C41" s="13" t="str">
        <f t="shared" si="0"/>
        <v/>
      </c>
      <c r="D41" s="68"/>
      <c r="E41" s="68"/>
      <c r="F41" s="68"/>
      <c r="G41" s="69"/>
      <c r="H41" s="66"/>
      <c r="I41" s="67"/>
      <c r="J41" s="9"/>
      <c r="K41" s="9"/>
      <c r="L41" s="9"/>
      <c r="M41" s="12"/>
      <c r="N41" s="12"/>
      <c r="O41" s="151">
        <f t="shared" si="1"/>
        <v>0</v>
      </c>
      <c r="P41" s="152"/>
      <c r="Q41" s="153"/>
      <c r="R41" s="70">
        <v>0.1</v>
      </c>
      <c r="S41" s="71"/>
      <c r="T41" s="63"/>
      <c r="U41" s="64"/>
      <c r="V41" s="64"/>
      <c r="W41" s="65"/>
      <c r="Y41" s="44"/>
      <c r="Z41" s="45"/>
    </row>
    <row r="42" spans="1:26" ht="21.95" customHeight="1" x14ac:dyDescent="0.5">
      <c r="A42" s="24" t="s">
        <v>32</v>
      </c>
      <c r="B42" s="11"/>
      <c r="C42" s="13" t="str">
        <f t="shared" si="0"/>
        <v/>
      </c>
      <c r="D42" s="68"/>
      <c r="E42" s="68"/>
      <c r="F42" s="68"/>
      <c r="G42" s="69"/>
      <c r="H42" s="66"/>
      <c r="I42" s="67"/>
      <c r="J42" s="9"/>
      <c r="K42" s="9"/>
      <c r="L42" s="9"/>
      <c r="M42" s="12"/>
      <c r="N42" s="12"/>
      <c r="O42" s="151">
        <f t="shared" si="1"/>
        <v>0</v>
      </c>
      <c r="P42" s="152"/>
      <c r="Q42" s="153"/>
      <c r="R42" s="70">
        <v>0.1</v>
      </c>
      <c r="S42" s="71"/>
      <c r="T42" s="63"/>
      <c r="U42" s="64"/>
      <c r="V42" s="64"/>
      <c r="W42" s="65"/>
      <c r="Y42" s="44"/>
      <c r="Z42" s="45"/>
    </row>
    <row r="43" spans="1:26" ht="20.100000000000001" customHeight="1" x14ac:dyDescent="0.4"/>
    <row r="44" spans="1:26" ht="20.100000000000001" customHeight="1" x14ac:dyDescent="0.4"/>
  </sheetData>
  <mergeCells count="143">
    <mergeCell ref="D42:G42"/>
    <mergeCell ref="H42:I42"/>
    <mergeCell ref="O42:Q42"/>
    <mergeCell ref="R42:S42"/>
    <mergeCell ref="T42:W42"/>
    <mergeCell ref="D40:G40"/>
    <mergeCell ref="H40:I40"/>
    <mergeCell ref="O40:Q40"/>
    <mergeCell ref="R40:S40"/>
    <mergeCell ref="T40:W40"/>
    <mergeCell ref="D41:G41"/>
    <mergeCell ref="H41:I41"/>
    <mergeCell ref="O41:Q41"/>
    <mergeCell ref="R41:S41"/>
    <mergeCell ref="T41:W41"/>
    <mergeCell ref="D38:G38"/>
    <mergeCell ref="H38:I38"/>
    <mergeCell ref="O38:Q38"/>
    <mergeCell ref="R38:S38"/>
    <mergeCell ref="T38:W38"/>
    <mergeCell ref="D39:G39"/>
    <mergeCell ref="H39:I39"/>
    <mergeCell ref="O39:Q39"/>
    <mergeCell ref="R39:S39"/>
    <mergeCell ref="T39:W39"/>
    <mergeCell ref="D36:G36"/>
    <mergeCell ref="H36:I36"/>
    <mergeCell ref="O36:Q36"/>
    <mergeCell ref="R36:S36"/>
    <mergeCell ref="T36:W36"/>
    <mergeCell ref="D37:G37"/>
    <mergeCell ref="H37:I37"/>
    <mergeCell ref="O37:Q37"/>
    <mergeCell ref="R37:S37"/>
    <mergeCell ref="T37:W37"/>
    <mergeCell ref="D34:G34"/>
    <mergeCell ref="H34:I34"/>
    <mergeCell ref="O34:Q34"/>
    <mergeCell ref="R34:S34"/>
    <mergeCell ref="T34:W34"/>
    <mergeCell ref="D35:G35"/>
    <mergeCell ref="H35:I35"/>
    <mergeCell ref="O35:Q35"/>
    <mergeCell ref="R35:S35"/>
    <mergeCell ref="T35:W35"/>
    <mergeCell ref="D32:G32"/>
    <mergeCell ref="H32:I32"/>
    <mergeCell ref="O32:Q32"/>
    <mergeCell ref="R32:S32"/>
    <mergeCell ref="T32:W32"/>
    <mergeCell ref="D33:G33"/>
    <mergeCell ref="H33:I33"/>
    <mergeCell ref="O33:Q33"/>
    <mergeCell ref="R33:S33"/>
    <mergeCell ref="T33:W33"/>
    <mergeCell ref="D30:G30"/>
    <mergeCell ref="H30:I30"/>
    <mergeCell ref="O30:Q30"/>
    <mergeCell ref="R30:S30"/>
    <mergeCell ref="T30:W30"/>
    <mergeCell ref="D31:G31"/>
    <mergeCell ref="H31:I31"/>
    <mergeCell ref="O31:Q31"/>
    <mergeCell ref="R31:S31"/>
    <mergeCell ref="T31:W31"/>
    <mergeCell ref="D28:G28"/>
    <mergeCell ref="H28:I28"/>
    <mergeCell ref="O28:Q28"/>
    <mergeCell ref="R28:S28"/>
    <mergeCell ref="T28:W28"/>
    <mergeCell ref="D29:G29"/>
    <mergeCell ref="H29:I29"/>
    <mergeCell ref="O29:Q29"/>
    <mergeCell ref="R29:S29"/>
    <mergeCell ref="T29:W29"/>
    <mergeCell ref="D26:G26"/>
    <mergeCell ref="H26:I26"/>
    <mergeCell ref="O26:Q26"/>
    <mergeCell ref="R26:S26"/>
    <mergeCell ref="T26:W26"/>
    <mergeCell ref="D27:G27"/>
    <mergeCell ref="H27:I27"/>
    <mergeCell ref="O27:Q27"/>
    <mergeCell ref="R27:S27"/>
    <mergeCell ref="T27:W27"/>
    <mergeCell ref="A22:W22"/>
    <mergeCell ref="A23:W23"/>
    <mergeCell ref="D24:G24"/>
    <mergeCell ref="H24:I24"/>
    <mergeCell ref="O24:Q24"/>
    <mergeCell ref="R24:S24"/>
    <mergeCell ref="T24:W24"/>
    <mergeCell ref="D25:G25"/>
    <mergeCell ref="H25:I25"/>
    <mergeCell ref="O25:Q25"/>
    <mergeCell ref="R25:S25"/>
    <mergeCell ref="T25:W25"/>
    <mergeCell ref="M16:P16"/>
    <mergeCell ref="Q16:W16"/>
    <mergeCell ref="F18:H21"/>
    <mergeCell ref="I18:J21"/>
    <mergeCell ref="K18:L18"/>
    <mergeCell ref="M18:N18"/>
    <mergeCell ref="O18:Q18"/>
    <mergeCell ref="K19:L20"/>
    <mergeCell ref="M19:N20"/>
    <mergeCell ref="O19:Q20"/>
    <mergeCell ref="K21:L21"/>
    <mergeCell ref="M21:N21"/>
    <mergeCell ref="O21:Q21"/>
    <mergeCell ref="G12:L12"/>
    <mergeCell ref="M13:P13"/>
    <mergeCell ref="Q13:W13"/>
    <mergeCell ref="M14:P14"/>
    <mergeCell ref="Q14:W14"/>
    <mergeCell ref="M15:P15"/>
    <mergeCell ref="Q15:W15"/>
    <mergeCell ref="AC9:AD9"/>
    <mergeCell ref="G10:I11"/>
    <mergeCell ref="L10:L11"/>
    <mergeCell ref="M10:P11"/>
    <mergeCell ref="J11:K11"/>
    <mergeCell ref="Q11:W11"/>
    <mergeCell ref="B8:J8"/>
    <mergeCell ref="B9:J9"/>
    <mergeCell ref="M9:N9"/>
    <mergeCell ref="O9:W9"/>
    <mergeCell ref="Q3:W3"/>
    <mergeCell ref="Q4:W4"/>
    <mergeCell ref="B5:D5"/>
    <mergeCell ref="Q5:W5"/>
    <mergeCell ref="B6:J6"/>
    <mergeCell ref="O6:P6"/>
    <mergeCell ref="Q6:R6"/>
    <mergeCell ref="A1:B1"/>
    <mergeCell ref="C1:D1"/>
    <mergeCell ref="A2:B2"/>
    <mergeCell ref="C2:F2"/>
    <mergeCell ref="A3:D4"/>
    <mergeCell ref="E3:P4"/>
    <mergeCell ref="B7:J7"/>
    <mergeCell ref="O7:P7"/>
    <mergeCell ref="Q7:R7"/>
  </mergeCells>
  <phoneticPr fontId="3"/>
  <conditionalFormatting sqref="B25:R42 T25:W42">
    <cfRule type="expression" dxfId="0" priority="1">
      <formula>$C25="地"</formula>
    </cfRule>
  </conditionalFormatting>
  <dataValidations count="1">
    <dataValidation type="list" allowBlank="1" sqref="R25:R42" xr:uid="{2C0C6994-A5B9-4C6A-AFBB-CDA411A2920A}">
      <formula1>"10%,非課税,　"</formula1>
    </dataValidation>
  </dataValidations>
  <printOptions horizontalCentered="1"/>
  <pageMargins left="0.31496062992125984" right="0.31496062992125984" top="0.35433070866141736" bottom="0.35433070866141736" header="0.11811023622047245" footer="0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事前入金明細書</vt:lpstr>
      <vt:lpstr>記入例</vt:lpstr>
      <vt:lpstr>記入例!Print_Area</vt:lpstr>
      <vt:lpstr>事前入金明細書!Print_Area</vt:lpstr>
      <vt:lpstr>記入例!Print_Titles</vt:lpstr>
      <vt:lpstr>事前入金明細書!Print_Titles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EPSON201803-02BK</dc:creator>
  <cp:lastModifiedBy>河野 夏姫</cp:lastModifiedBy>
  <cp:lastPrinted>2023-12-01T01:25:36Z</cp:lastPrinted>
  <dcterms:created xsi:type="dcterms:W3CDTF">2020-07-18T10:08:36Z</dcterms:created>
  <dcterms:modified xsi:type="dcterms:W3CDTF">2026-03-06T01:56:42Z</dcterms:modified>
</cp:coreProperties>
</file>