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m-okatake\Desktop\買取依頼書\"/>
    </mc:Choice>
  </mc:AlternateContent>
  <xr:revisionPtr revIDLastSave="0" documentId="13_ncr:1_{203CF5CD-F286-4337-85A3-F5EFB561A518}" xr6:coauthVersionLast="47" xr6:coauthVersionMax="47" xr10:uidLastSave="{00000000-0000-0000-0000-000000000000}"/>
  <bookViews>
    <workbookView xWindow="-108" yWindow="-108" windowWidth="23256" windowHeight="12456" xr2:uid="{00000000-000D-0000-FFFF-FFFF00000000}"/>
  </bookViews>
  <sheets>
    <sheet name="新買取依頼書" sheetId="2" r:id="rId1"/>
  </sheets>
  <definedNames>
    <definedName name="_xlnm.Print_Area" localSheetId="0">新買取依頼書!$A$1:$T$74</definedName>
  </definedNames>
  <calcPr calcId="191029"/>
</workbook>
</file>

<file path=xl/calcChain.xml><?xml version="1.0" encoding="utf-8"?>
<calcChain xmlns="http://schemas.openxmlformats.org/spreadsheetml/2006/main">
  <c r="L36" i="2" l="1"/>
  <c r="L35" i="2"/>
  <c r="Q17" i="2"/>
  <c r="L38" i="2"/>
  <c r="Q12" i="2" l="1"/>
  <c r="H32" i="2" l="1"/>
  <c r="C32" i="2"/>
  <c r="C31" i="2"/>
  <c r="Y54" i="2" l="1"/>
  <c r="L54" i="2" s="1"/>
  <c r="Y53" i="2"/>
  <c r="L53" i="2" s="1"/>
  <c r="Y52" i="2"/>
  <c r="L52" i="2" s="1"/>
  <c r="Y51" i="2"/>
  <c r="L51" i="2" s="1"/>
  <c r="Y50" i="2"/>
  <c r="L50" i="2" s="1"/>
  <c r="Y49" i="2"/>
  <c r="L49" i="2" s="1"/>
  <c r="Y48" i="2"/>
  <c r="L48" i="2" s="1"/>
  <c r="Y47" i="2"/>
  <c r="L47" i="2" s="1"/>
  <c r="Y46" i="2"/>
  <c r="L46" i="2" s="1"/>
  <c r="Y45" i="2"/>
  <c r="L45" i="2" s="1"/>
  <c r="Y44" i="2"/>
  <c r="L44" i="2" s="1"/>
  <c r="Y43" i="2"/>
  <c r="L43" i="2" s="1"/>
  <c r="Y42" i="2"/>
  <c r="L42" i="2" s="1"/>
  <c r="Y41" i="2"/>
  <c r="L41" i="2" s="1"/>
  <c r="Y40" i="2"/>
  <c r="L40" i="2" s="1"/>
  <c r="Y39" i="2"/>
  <c r="L39" i="2" s="1"/>
  <c r="Y38" i="2"/>
  <c r="Y37" i="2"/>
  <c r="L37" i="2" s="1"/>
  <c r="Y36" i="2"/>
  <c r="Y35" i="2"/>
  <c r="H31" i="2" l="1"/>
  <c r="O31" i="2" s="1"/>
  <c r="Q13" i="2"/>
  <c r="Q16" i="2" l="1"/>
  <c r="Q19" i="2" s="1"/>
</calcChain>
</file>

<file path=xl/sharedStrings.xml><?xml version="1.0" encoding="utf-8"?>
<sst xmlns="http://schemas.openxmlformats.org/spreadsheetml/2006/main" count="85" uniqueCount="78">
  <si>
    <t>【方法】</t>
  </si>
  <si>
    <t>発送日:</t>
  </si>
  <si>
    <t>到着日:</t>
  </si>
  <si>
    <t>合計点数</t>
  </si>
  <si>
    <t>貴社名</t>
  </si>
  <si>
    <t>合計金額</t>
  </si>
  <si>
    <t>インボイス番号</t>
  </si>
  <si>
    <t>貴社住所</t>
  </si>
  <si>
    <t>非課税対象</t>
  </si>
  <si>
    <t>税込合計</t>
  </si>
  <si>
    <t>No.</t>
  </si>
  <si>
    <t>数量</t>
  </si>
  <si>
    <t>刻印</t>
  </si>
  <si>
    <t>重量</t>
  </si>
  <si>
    <t>地金</t>
  </si>
  <si>
    <t>中石</t>
  </si>
  <si>
    <t>脇石</t>
  </si>
  <si>
    <t>査定額</t>
  </si>
  <si>
    <t>査定日</t>
  </si>
  <si>
    <t>【区分】</t>
    <phoneticPr fontId="2"/>
  </si>
  <si>
    <t>店舗名称</t>
    <phoneticPr fontId="2"/>
  </si>
  <si>
    <t>点数</t>
    <rPh sb="0" eb="2">
      <t>テンスウ</t>
    </rPh>
    <phoneticPr fontId="2"/>
  </si>
  <si>
    <t>【送り先】</t>
    <rPh sb="1" eb="2">
      <t>オク</t>
    </rPh>
    <rPh sb="3" eb="4">
      <t>サキ</t>
    </rPh>
    <phoneticPr fontId="5"/>
  </si>
  <si>
    <t>【問い合わせ先】</t>
    <rPh sb="1" eb="2">
      <t>ト</t>
    </rPh>
    <rPh sb="3" eb="4">
      <t>ア</t>
    </rPh>
    <rPh sb="6" eb="7">
      <t>サキ</t>
    </rPh>
    <phoneticPr fontId="5"/>
  </si>
  <si>
    <t>株式会社いーふらん　渉外部</t>
    <rPh sb="0" eb="4">
      <t>カブシキガイシャ</t>
    </rPh>
    <rPh sb="10" eb="13">
      <t>ショウガイブ</t>
    </rPh>
    <phoneticPr fontId="5"/>
  </si>
  <si>
    <t>店</t>
    <rPh sb="0" eb="1">
      <t>テン</t>
    </rPh>
    <phoneticPr fontId="2"/>
  </si>
  <si>
    <t>小物類</t>
    <rPh sb="0" eb="3">
      <t>コモノルイ</t>
    </rPh>
    <phoneticPr fontId="2"/>
  </si>
  <si>
    <t>時計</t>
    <rPh sb="0" eb="2">
      <t>トケイ</t>
    </rPh>
    <phoneticPr fontId="2"/>
  </si>
  <si>
    <t>買取金額</t>
    <rPh sb="0" eb="4">
      <t>カイトリキンガク</t>
    </rPh>
    <phoneticPr fontId="2"/>
  </si>
  <si>
    <t>店舗番号:</t>
    <rPh sb="0" eb="2">
      <t>テンポ</t>
    </rPh>
    <phoneticPr fontId="2"/>
  </si>
  <si>
    <t>真贋</t>
    <rPh sb="0" eb="2">
      <t>シンガン</t>
    </rPh>
    <phoneticPr fontId="2"/>
  </si>
  <si>
    <t>株式会社いーふらん 商品管理本部　検品宛</t>
    <rPh sb="0" eb="2">
      <t>カブシキ</t>
    </rPh>
    <rPh sb="2" eb="4">
      <t>カイシャ</t>
    </rPh>
    <rPh sb="10" eb="14">
      <t>ショウヒンカンリ</t>
    </rPh>
    <rPh sb="14" eb="15">
      <t>ホン</t>
    </rPh>
    <rPh sb="15" eb="16">
      <t>ブ</t>
    </rPh>
    <rPh sb="17" eb="19">
      <t>ケンピン</t>
    </rPh>
    <rPh sb="19" eb="20">
      <t>ア</t>
    </rPh>
    <phoneticPr fontId="5"/>
  </si>
  <si>
    <t>宝飾</t>
    <rPh sb="0" eb="2">
      <t>ホウショク</t>
    </rPh>
    <phoneticPr fontId="2"/>
  </si>
  <si>
    <t>〒220-6110　横浜市西区みなとみらい2-3-3 クイーンズタワーB　10階　弊社インボイス番号：T2020001036626</t>
    <rPh sb="13" eb="15">
      <t>ニシク</t>
    </rPh>
    <rPh sb="39" eb="40">
      <t>カイ</t>
    </rPh>
    <rPh sb="41" eb="43">
      <t>ヘイシャ</t>
    </rPh>
    <rPh sb="48" eb="50">
      <t>バンゴウ</t>
    </rPh>
    <phoneticPr fontId="5"/>
  </si>
  <si>
    <t>10%対象消費税</t>
    <rPh sb="3" eb="5">
      <t>タイショウ</t>
    </rPh>
    <phoneticPr fontId="2"/>
  </si>
  <si>
    <t>様</t>
    <rPh sb="0" eb="1">
      <t>サマ</t>
    </rPh>
    <phoneticPr fontId="2"/>
  </si>
  <si>
    <t xml:space="preserve"> TEL 045-330-0792　　FAX 045-522-6756</t>
    <phoneticPr fontId="5"/>
  </si>
  <si>
    <t>10％対象税抜価格</t>
    <phoneticPr fontId="2"/>
  </si>
  <si>
    <t>金額</t>
    <rPh sb="0" eb="2">
      <t>キンガク</t>
    </rPh>
    <phoneticPr fontId="2"/>
  </si>
  <si>
    <t>点</t>
    <rPh sb="0" eb="1">
      <t>テン</t>
    </rPh>
    <phoneticPr fontId="2"/>
  </si>
  <si>
    <t>202　 年　  月　  日</t>
    <phoneticPr fontId="2"/>
  </si>
  <si>
    <t>小物類</t>
    <phoneticPr fontId="2"/>
  </si>
  <si>
    <t>時計</t>
    <phoneticPr fontId="2"/>
  </si>
  <si>
    <t>宝飾</t>
    <phoneticPr fontId="2"/>
  </si>
  <si>
    <t>税区分</t>
    <rPh sb="0" eb="3">
      <t>ゼイクブン</t>
    </rPh>
    <phoneticPr fontId="2"/>
  </si>
  <si>
    <t>インボイス番号が無い場合は「非課税事業者」と記載してください。</t>
    <phoneticPr fontId="2"/>
  </si>
  <si>
    <t>明細作成者</t>
    <rPh sb="0" eb="5">
      <t>メイサイサクセイシャ</t>
    </rPh>
    <phoneticPr fontId="2"/>
  </si>
  <si>
    <t>宝飾課</t>
    <rPh sb="0" eb="3">
      <t>ホウショクカ</t>
    </rPh>
    <phoneticPr fontId="2"/>
  </si>
  <si>
    <t>メール送信者</t>
    <rPh sb="3" eb="6">
      <t>ソウシンシャ</t>
    </rPh>
    <phoneticPr fontId="2"/>
  </si>
  <si>
    <t>返信確認者</t>
    <rPh sb="0" eb="5">
      <t>ヘンシンカクニンシャ</t>
    </rPh>
    <phoneticPr fontId="2"/>
  </si>
  <si>
    <t>責任者</t>
    <rPh sb="0" eb="3">
      <t>セキニンシャ</t>
    </rPh>
    <phoneticPr fontId="2"/>
  </si>
  <si>
    <t>経理</t>
    <rPh sb="0" eb="2">
      <t>ケイリ</t>
    </rPh>
    <phoneticPr fontId="2"/>
  </si>
  <si>
    <t>右記本部確認欄</t>
    <rPh sb="0" eb="2">
      <t>ウキ</t>
    </rPh>
    <rPh sb="2" eb="6">
      <t>ホンブカクニン</t>
    </rPh>
    <rPh sb="6" eb="7">
      <t>ラン</t>
    </rPh>
    <phoneticPr fontId="2"/>
  </si>
  <si>
    <t>スピード入金</t>
  </si>
  <si>
    <t>通常</t>
  </si>
  <si>
    <t>預かり査定</t>
  </si>
  <si>
    <t>事前入金</t>
  </si>
  <si>
    <t>ブランド</t>
    <phoneticPr fontId="2"/>
  </si>
  <si>
    <t>地金</t>
    <rPh sb="0" eb="2">
      <t>ジガネ</t>
    </rPh>
    <phoneticPr fontId="2"/>
  </si>
  <si>
    <t>\</t>
    <phoneticPr fontId="2"/>
  </si>
  <si>
    <t>査定員</t>
    <rPh sb="2" eb="3">
      <t>イン</t>
    </rPh>
    <phoneticPr fontId="2"/>
  </si>
  <si>
    <t>渉外スタッフ</t>
    <rPh sb="0" eb="2">
      <t>ショウガイ</t>
    </rPh>
    <phoneticPr fontId="2"/>
  </si>
  <si>
    <t>地金計算欄</t>
    <rPh sb="0" eb="2">
      <t>ジガネ</t>
    </rPh>
    <rPh sb="2" eb="4">
      <t>ケイサン</t>
    </rPh>
    <rPh sb="4" eb="5">
      <t>ラン</t>
    </rPh>
    <phoneticPr fontId="2"/>
  </si>
  <si>
    <t>相場を入力してください↓</t>
    <rPh sb="0" eb="2">
      <t>ソウバ</t>
    </rPh>
    <rPh sb="3" eb="5">
      <t>ニュウリョク</t>
    </rPh>
    <phoneticPr fontId="2"/>
  </si>
  <si>
    <t>商品課</t>
    <rPh sb="0" eb="3">
      <t>ショウヒンカ</t>
    </rPh>
    <phoneticPr fontId="2"/>
  </si>
  <si>
    <t>買取依頼書 兼 請求書</t>
    <phoneticPr fontId="2"/>
  </si>
  <si>
    <t>時計
点数</t>
    <rPh sb="0" eb="2">
      <t>トケイ</t>
    </rPh>
    <rPh sb="3" eb="5">
      <t>テンスウ</t>
    </rPh>
    <phoneticPr fontId="2"/>
  </si>
  <si>
    <t>小物類金額</t>
    <rPh sb="0" eb="2">
      <t>コモノ</t>
    </rPh>
    <rPh sb="2" eb="3">
      <t>ルイ</t>
    </rPh>
    <rPh sb="3" eb="5">
      <t>キンガク</t>
    </rPh>
    <phoneticPr fontId="2"/>
  </si>
  <si>
    <t>時計金額</t>
    <rPh sb="0" eb="4">
      <t>トケイキンガク</t>
    </rPh>
    <phoneticPr fontId="2"/>
  </si>
  <si>
    <t>合計</t>
    <rPh sb="0" eb="2">
      <t>ゴウケイ</t>
    </rPh>
    <phoneticPr fontId="2"/>
  </si>
  <si>
    <t>商品名</t>
    <phoneticPr fontId="2"/>
  </si>
  <si>
    <t>分類</t>
    <rPh sb="0" eb="2">
      <t>ブンルイ</t>
    </rPh>
    <phoneticPr fontId="2"/>
  </si>
  <si>
    <t>備考</t>
    <rPh sb="0" eb="2">
      <t>ビコウ</t>
    </rPh>
    <phoneticPr fontId="2"/>
  </si>
  <si>
    <t xml:space="preserve">【注意事項】
 ・盗品・模造品等の疑いがある場合は、契約成立後であっても返金請求をさせていただく場合がございます。
・真贋保証に関しても、虚偽の報告があった場合は無期限でお戻し、ご返金いただきます。
・ご提示いただいた個人情報に関しましては、次の目的以外にはご使用致しません
　お客様の個人情報はお買取りに関するご連絡等に使用します
　公的機関より法的拘束力を持つ要請があった場合、情報を開示する場合があります												
　ご提示いただいた個人情報は弊社が責任を持って管理し、無断で第三者に提供・開示することはありません													</t>
    <phoneticPr fontId="2"/>
  </si>
  <si>
    <t>小物点数</t>
    <phoneticPr fontId="2"/>
  </si>
  <si>
    <t>ブランド買取内訳</t>
    <rPh sb="4" eb="6">
      <t>カイトリ</t>
    </rPh>
    <rPh sb="6" eb="8">
      <t>ウチワケ</t>
    </rPh>
    <phoneticPr fontId="2"/>
  </si>
  <si>
    <t>送り状番号:</t>
    <rPh sb="0" eb="1">
      <t>オク</t>
    </rPh>
    <rPh sb="2" eb="3">
      <t>ジョウ</t>
    </rPh>
    <phoneticPr fontId="2"/>
  </si>
  <si>
    <t>本部記入　返信欄</t>
    <rPh sb="0" eb="2">
      <t>ホンブ</t>
    </rPh>
    <rPh sb="2" eb="4">
      <t>キニュウ</t>
    </rPh>
    <rPh sb="5" eb="8">
      <t>ヘンシンラン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</si>
</sst>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5" formatCode="&quot;¥&quot;#,##0;&quot;¥&quot;\-#,##0"/>
    <numFmt numFmtId="176" formatCode="0.0_ "/>
    <numFmt numFmtId="177" formatCode="0.00_ "/>
    <numFmt numFmtId="178" formatCode="General&quot;点&quot;"/>
    <numFmt numFmtId="179" formatCode="&quot;¥&quot;#,##0_);[Red]\(&quot;¥&quot;#,##0\)"/>
    <numFmt numFmtId="180" formatCode="&quot;¥&quot;#,##0.0_);[Red]\(&quot;¥&quot;#,##0.0\)"/>
    <numFmt numFmtId="181" formatCode="m&quot;月&quot;d&quot;日&quot;;@"/>
  </numFmts>
  <fonts count="36" x14ac:knownFonts="1">
    <font>
      <sz val="11"/>
      <color theme="1"/>
      <name val="ＭＳ Ｐゴシック"/>
      <family val="2"/>
      <scheme val="minor"/>
    </font>
    <font>
      <b/>
      <sz val="14"/>
      <name val="Meiryo UI"/>
      <family val="3"/>
      <charset val="128"/>
    </font>
    <font>
      <sz val="6"/>
      <name val="ＭＳ Ｐゴシック"/>
      <family val="3"/>
      <charset val="128"/>
      <scheme val="minor"/>
    </font>
    <font>
      <b/>
      <sz val="36"/>
      <name val="Meiryo UI"/>
      <family val="3"/>
      <charset val="128"/>
    </font>
    <font>
      <b/>
      <sz val="12"/>
      <color theme="1"/>
      <name val="メイリオ"/>
      <family val="3"/>
      <charset val="128"/>
    </font>
    <font>
      <sz val="6"/>
      <name val="ＭＳ Ｐゴシック"/>
      <family val="2"/>
      <charset val="128"/>
      <scheme val="minor"/>
    </font>
    <font>
      <b/>
      <sz val="20"/>
      <color theme="1"/>
      <name val="メイリオ"/>
      <family val="3"/>
      <charset val="128"/>
    </font>
    <font>
      <b/>
      <sz val="14"/>
      <color theme="1"/>
      <name val="メイリオ"/>
      <family val="3"/>
      <charset val="128"/>
    </font>
    <font>
      <sz val="26"/>
      <color theme="1"/>
      <name val="ＭＳ Ｐゴシック"/>
      <family val="2"/>
      <scheme val="minor"/>
    </font>
    <font>
      <sz val="18"/>
      <color theme="1"/>
      <name val="ＭＳ Ｐゴシック"/>
      <family val="2"/>
      <scheme val="minor"/>
    </font>
    <font>
      <b/>
      <sz val="18"/>
      <color theme="1"/>
      <name val="ＭＳ Ｐゴシック"/>
      <family val="3"/>
      <charset val="128"/>
      <scheme val="minor"/>
    </font>
    <font>
      <sz val="14"/>
      <name val="Meiryo UI"/>
      <family val="3"/>
      <charset val="128"/>
    </font>
    <font>
      <sz val="20"/>
      <color theme="1"/>
      <name val="ＭＳ Ｐゴシック"/>
      <family val="2"/>
      <scheme val="minor"/>
    </font>
    <font>
      <b/>
      <sz val="26"/>
      <color theme="1"/>
      <name val="ＭＳ Ｐゴシック"/>
      <family val="3"/>
      <charset val="128"/>
      <scheme val="minor"/>
    </font>
    <font>
      <sz val="24"/>
      <color theme="1"/>
      <name val="ＭＳ Ｐゴシック"/>
      <family val="3"/>
      <charset val="128"/>
      <scheme val="minor"/>
    </font>
    <font>
      <sz val="18"/>
      <name val="Meiryo UI"/>
      <family val="3"/>
      <charset val="128"/>
    </font>
    <font>
      <b/>
      <sz val="18"/>
      <name val="Meiryo UI"/>
      <family val="3"/>
      <charset val="128"/>
    </font>
    <font>
      <b/>
      <sz val="22"/>
      <name val="Meiryo UI"/>
      <family val="3"/>
      <charset val="128"/>
    </font>
    <font>
      <b/>
      <sz val="16"/>
      <color theme="1"/>
      <name val="ＭＳ Ｐゴシック"/>
      <family val="3"/>
      <charset val="128"/>
      <scheme val="minor"/>
    </font>
    <font>
      <sz val="22"/>
      <color theme="1"/>
      <name val="ＭＳ Ｐゴシック"/>
      <family val="3"/>
      <charset val="128"/>
      <scheme val="minor"/>
    </font>
    <font>
      <sz val="11"/>
      <color theme="0"/>
      <name val="ＭＳ Ｐゴシック"/>
      <family val="2"/>
      <scheme val="minor"/>
    </font>
    <font>
      <sz val="16"/>
      <name val="Meiryo UI"/>
      <family val="3"/>
      <charset val="128"/>
    </font>
    <font>
      <b/>
      <sz val="16"/>
      <name val="Meiryo UI"/>
      <family val="3"/>
      <charset val="128"/>
    </font>
    <font>
      <b/>
      <sz val="20"/>
      <color theme="1"/>
      <name val="ＭＳ Ｐゴシック"/>
      <family val="3"/>
      <charset val="128"/>
      <scheme val="minor"/>
    </font>
    <font>
      <sz val="16"/>
      <color theme="1"/>
      <name val="ＭＳ Ｐゴシック"/>
      <family val="3"/>
      <charset val="128"/>
      <scheme val="minor"/>
    </font>
    <font>
      <b/>
      <sz val="22"/>
      <color theme="1"/>
      <name val="ＭＳ Ｐゴシック"/>
      <family val="3"/>
      <charset val="128"/>
      <scheme val="minor"/>
    </font>
    <font>
      <b/>
      <sz val="14"/>
      <color rgb="FFFF0000"/>
      <name val="Meiryo UI"/>
      <family val="3"/>
      <charset val="128"/>
    </font>
    <font>
      <sz val="14"/>
      <color theme="1"/>
      <name val="ＭＳ Ｐゴシック"/>
      <family val="3"/>
      <charset val="128"/>
      <scheme val="minor"/>
    </font>
    <font>
      <b/>
      <sz val="26"/>
      <color theme="1"/>
      <name val="メイリオ"/>
      <family val="3"/>
      <charset val="128"/>
    </font>
    <font>
      <b/>
      <sz val="28"/>
      <color theme="1"/>
      <name val="ＭＳ Ｐゴシック"/>
      <family val="3"/>
      <charset val="128"/>
      <scheme val="minor"/>
    </font>
    <font>
      <sz val="11"/>
      <color theme="1"/>
      <name val="ＭＳ Ｐゴシック"/>
      <family val="3"/>
      <charset val="128"/>
      <scheme val="minor"/>
    </font>
    <font>
      <b/>
      <sz val="12"/>
      <name val="Meiryo UI"/>
      <family val="3"/>
      <charset val="128"/>
    </font>
    <font>
      <sz val="12"/>
      <color theme="1"/>
      <name val="ＭＳ Ｐゴシック"/>
      <family val="2"/>
      <scheme val="minor"/>
    </font>
    <font>
      <b/>
      <sz val="12"/>
      <color rgb="FFFF0000"/>
      <name val="Meiryo UI"/>
      <family val="3"/>
      <charset val="128"/>
    </font>
    <font>
      <b/>
      <sz val="16"/>
      <color theme="1"/>
      <name val="メイリオ"/>
      <family val="3"/>
      <charset val="128"/>
    </font>
    <font>
      <sz val="11"/>
      <color theme="1"/>
      <name val="ＭＳ Ｐゴシック"/>
      <family val="2"/>
      <scheme val="minor"/>
    </font>
  </fonts>
  <fills count="4">
    <fill>
      <patternFill patternType="none"/>
    </fill>
    <fill>
      <patternFill patternType="gray125"/>
    </fill>
    <fill>
      <patternFill patternType="solid">
        <fgColor rgb="FFF2F2F2"/>
        <bgColor rgb="FFF2F2F2"/>
      </patternFill>
    </fill>
    <fill>
      <patternFill patternType="solid">
        <fgColor rgb="FFFFFF00"/>
        <bgColor rgb="FFF2F2F2"/>
      </patternFill>
    </fill>
  </fills>
  <borders count="65">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right/>
      <top style="medium">
        <color auto="1"/>
      </top>
      <bottom style="medium">
        <color auto="1"/>
      </bottom>
      <diagonal/>
    </border>
    <border>
      <left style="thin">
        <color auto="1"/>
      </left>
      <right style="thin">
        <color auto="1"/>
      </right>
      <top style="thin">
        <color indexed="64"/>
      </top>
      <bottom style="medium">
        <color indexed="64"/>
      </bottom>
      <diagonal/>
    </border>
    <border>
      <left/>
      <right/>
      <top style="medium">
        <color auto="1"/>
      </top>
      <bottom/>
      <diagonal/>
    </border>
    <border>
      <left style="thin">
        <color auto="1"/>
      </left>
      <right style="thin">
        <color auto="1"/>
      </right>
      <top style="medium">
        <color indexed="64"/>
      </top>
      <bottom style="thin">
        <color auto="1"/>
      </bottom>
      <diagonal/>
    </border>
    <border>
      <left style="medium">
        <color auto="1"/>
      </left>
      <right/>
      <top style="medium">
        <color auto="1"/>
      </top>
      <bottom/>
      <diagonal/>
    </border>
    <border>
      <left style="thin">
        <color auto="1"/>
      </left>
      <right/>
      <top/>
      <bottom style="thin">
        <color indexed="64"/>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style="medium">
        <color indexed="64"/>
      </top>
      <bottom style="medium">
        <color indexed="64"/>
      </bottom>
      <diagonal/>
    </border>
    <border>
      <left style="thin">
        <color auto="1"/>
      </left>
      <right style="medium">
        <color indexed="64"/>
      </right>
      <top style="medium">
        <color indexed="64"/>
      </top>
      <bottom style="thin">
        <color auto="1"/>
      </bottom>
      <diagonal/>
    </border>
    <border>
      <left style="thin">
        <color auto="1"/>
      </left>
      <right style="medium">
        <color indexed="64"/>
      </right>
      <top style="thin">
        <color auto="1"/>
      </top>
      <bottom style="thin">
        <color auto="1"/>
      </bottom>
      <diagonal/>
    </border>
    <border>
      <left style="thin">
        <color auto="1"/>
      </left>
      <right style="medium">
        <color indexed="64"/>
      </right>
      <top style="thin">
        <color auto="1"/>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auto="1"/>
      </right>
      <top style="medium">
        <color indexed="64"/>
      </top>
      <bottom style="thin">
        <color auto="1"/>
      </bottom>
      <diagonal/>
    </border>
    <border>
      <left style="medium">
        <color indexed="64"/>
      </left>
      <right style="thin">
        <color auto="1"/>
      </right>
      <top style="thin">
        <color auto="1"/>
      </top>
      <bottom style="medium">
        <color indexed="64"/>
      </bottom>
      <diagonal/>
    </border>
    <border>
      <left style="medium">
        <color indexed="64"/>
      </left>
      <right style="thin">
        <color auto="1"/>
      </right>
      <top style="thin">
        <color auto="1"/>
      </top>
      <bottom style="thin">
        <color auto="1"/>
      </bottom>
      <diagonal/>
    </border>
    <border>
      <left/>
      <right style="thin">
        <color auto="1"/>
      </right>
      <top style="medium">
        <color indexed="64"/>
      </top>
      <bottom style="thin">
        <color auto="1"/>
      </bottom>
      <diagonal/>
    </border>
    <border>
      <left/>
      <right style="thin">
        <color auto="1"/>
      </right>
      <top style="thin">
        <color indexed="64"/>
      </top>
      <bottom style="medium">
        <color indexed="64"/>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right style="medium">
        <color indexed="64"/>
      </right>
      <top style="thin">
        <color auto="1"/>
      </top>
      <bottom style="thin">
        <color auto="1"/>
      </bottom>
      <diagonal/>
    </border>
    <border>
      <left/>
      <right style="medium">
        <color indexed="64"/>
      </right>
      <top style="thin">
        <color auto="1"/>
      </top>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bottom style="thin">
        <color auto="1"/>
      </bottom>
      <diagonal/>
    </border>
    <border>
      <left style="medium">
        <color indexed="64"/>
      </left>
      <right style="medium">
        <color indexed="64"/>
      </right>
      <top style="thin">
        <color auto="1"/>
      </top>
      <bottom style="medium">
        <color indexed="64"/>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top style="thin">
        <color auto="1"/>
      </top>
      <bottom/>
      <diagonal/>
    </border>
    <border>
      <left/>
      <right style="thin">
        <color auto="1"/>
      </right>
      <top style="medium">
        <color indexed="64"/>
      </top>
      <bottom style="medium">
        <color indexed="64"/>
      </bottom>
      <diagonal/>
    </border>
    <border>
      <left/>
      <right style="thin">
        <color auto="1"/>
      </right>
      <top style="medium">
        <color indexed="64"/>
      </top>
      <bottom/>
      <diagonal/>
    </border>
    <border>
      <left style="thin">
        <color auto="1"/>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auto="1"/>
      </left>
      <right style="medium">
        <color indexed="64"/>
      </right>
      <top/>
      <bottom style="thin">
        <color auto="1"/>
      </bottom>
      <diagonal/>
    </border>
    <border>
      <left style="medium">
        <color indexed="64"/>
      </left>
      <right style="thin">
        <color auto="1"/>
      </right>
      <top/>
      <bottom style="thin">
        <color auto="1"/>
      </bottom>
      <diagonal/>
    </border>
    <border>
      <left style="thin">
        <color auto="1"/>
      </left>
      <right/>
      <top style="thin">
        <color auto="1"/>
      </top>
      <bottom/>
      <diagonal/>
    </border>
    <border>
      <left style="thin">
        <color auto="1"/>
      </left>
      <right/>
      <top/>
      <bottom style="medium">
        <color indexed="64"/>
      </bottom>
      <diagonal/>
    </border>
    <border>
      <left style="thin">
        <color auto="1"/>
      </left>
      <right/>
      <top style="medium">
        <color indexed="64"/>
      </top>
      <bottom style="thin">
        <color auto="1"/>
      </bottom>
      <diagonal/>
    </border>
    <border>
      <left/>
      <right style="medium">
        <color indexed="64"/>
      </right>
      <top style="medium">
        <color auto="1"/>
      </top>
      <bottom/>
      <diagonal/>
    </border>
    <border>
      <left style="medium">
        <color indexed="64"/>
      </left>
      <right/>
      <top/>
      <bottom/>
      <diagonal/>
    </border>
    <border>
      <left/>
      <right style="medium">
        <color indexed="64"/>
      </right>
      <top/>
      <bottom/>
      <diagonal/>
    </border>
    <border>
      <left/>
      <right style="thin">
        <color indexed="64"/>
      </right>
      <top style="thin">
        <color indexed="64"/>
      </top>
      <bottom/>
      <diagonal/>
    </border>
    <border>
      <left/>
      <right style="thin">
        <color auto="1"/>
      </right>
      <top/>
      <bottom style="medium">
        <color indexed="64"/>
      </bottom>
      <diagonal/>
    </border>
    <border>
      <left style="thin">
        <color auto="1"/>
      </left>
      <right style="thin">
        <color auto="1"/>
      </right>
      <top/>
      <bottom style="medium">
        <color indexed="64"/>
      </bottom>
      <diagonal/>
    </border>
    <border>
      <left style="thin">
        <color auto="1"/>
      </left>
      <right/>
      <top/>
      <bottom/>
      <diagonal/>
    </border>
    <border>
      <left/>
      <right style="thin">
        <color auto="1"/>
      </right>
      <top/>
      <bottom/>
      <diagonal/>
    </border>
    <border>
      <left/>
      <right style="medium">
        <color indexed="64"/>
      </right>
      <top/>
      <bottom style="thin">
        <color auto="1"/>
      </bottom>
      <diagonal/>
    </border>
    <border>
      <left style="medium">
        <color indexed="64"/>
      </left>
      <right/>
      <top style="medium">
        <color indexed="64"/>
      </top>
      <bottom style="thin">
        <color auto="1"/>
      </bottom>
      <diagonal/>
    </border>
    <border>
      <left style="medium">
        <color indexed="64"/>
      </left>
      <right/>
      <top/>
      <bottom style="thin">
        <color auto="1"/>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auto="1"/>
      </left>
      <right/>
      <top style="medium">
        <color indexed="64"/>
      </top>
      <bottom/>
      <diagonal/>
    </border>
    <border>
      <left/>
      <right/>
      <top style="thin">
        <color indexed="64"/>
      </top>
      <bottom style="medium">
        <color indexed="64"/>
      </bottom>
      <diagonal/>
    </border>
    <border>
      <left style="medium">
        <color indexed="64"/>
      </left>
      <right/>
      <top style="thin">
        <color auto="1"/>
      </top>
      <bottom style="thin">
        <color auto="1"/>
      </bottom>
      <diagonal/>
    </border>
  </borders>
  <cellStyleXfs count="2">
    <xf numFmtId="0" fontId="0" fillId="0" borderId="0"/>
    <xf numFmtId="9" fontId="35" fillId="0" borderId="0" applyFont="0" applyFill="0" applyBorder="0" applyAlignment="0" applyProtection="0">
      <alignment vertical="center"/>
    </xf>
  </cellStyleXfs>
  <cellXfs count="256">
    <xf numFmtId="0" fontId="0" fillId="0" borderId="0" xfId="0"/>
    <xf numFmtId="0" fontId="4" fillId="0" borderId="0" xfId="0" applyFont="1" applyAlignment="1" applyProtection="1">
      <alignment vertical="center"/>
      <protection locked="0"/>
    </xf>
    <xf numFmtId="0" fontId="10" fillId="0" borderId="0" xfId="0" applyFont="1" applyAlignment="1">
      <alignment horizontal="center" vertical="center"/>
    </xf>
    <xf numFmtId="0" fontId="9" fillId="0" borderId="0" xfId="0" applyFont="1" applyAlignment="1">
      <alignment horizontal="center" vertical="center"/>
    </xf>
    <xf numFmtId="0" fontId="9" fillId="0" borderId="0" xfId="0" applyFont="1"/>
    <xf numFmtId="0" fontId="9" fillId="0" borderId="0" xfId="0" applyFont="1" applyAlignment="1">
      <alignment horizontal="right"/>
    </xf>
    <xf numFmtId="0" fontId="7" fillId="0" borderId="0" xfId="0" applyFont="1" applyAlignment="1" applyProtection="1">
      <alignment horizontal="left" vertical="center" shrinkToFit="1"/>
      <protection locked="0"/>
    </xf>
    <xf numFmtId="0" fontId="7" fillId="0" borderId="0" xfId="0" applyFont="1" applyAlignment="1" applyProtection="1">
      <alignment horizontal="left" vertical="center"/>
      <protection locked="0"/>
    </xf>
    <xf numFmtId="0" fontId="13" fillId="0" borderId="29" xfId="0" applyFont="1" applyBorder="1" applyAlignment="1">
      <alignment vertical="center"/>
    </xf>
    <xf numFmtId="0" fontId="13" fillId="0" borderId="30" xfId="0" applyFont="1" applyBorder="1" applyAlignment="1">
      <alignment vertical="center"/>
    </xf>
    <xf numFmtId="0" fontId="10" fillId="0" borderId="34" xfId="0" applyFont="1" applyBorder="1" applyAlignment="1">
      <alignment horizontal="center" vertical="center"/>
    </xf>
    <xf numFmtId="0" fontId="10" fillId="0" borderId="33" xfId="0" applyFont="1" applyBorder="1" applyAlignment="1">
      <alignment horizontal="center" vertical="center"/>
    </xf>
    <xf numFmtId="0" fontId="10" fillId="0" borderId="35" xfId="0" applyFont="1" applyBorder="1" applyAlignment="1">
      <alignment horizontal="center" vertical="center"/>
    </xf>
    <xf numFmtId="0" fontId="26" fillId="3" borderId="0" xfId="0" applyFont="1" applyFill="1" applyAlignment="1">
      <alignment horizontal="center" vertical="center"/>
    </xf>
    <xf numFmtId="179" fontId="9" fillId="0" borderId="0" xfId="0" applyNumberFormat="1" applyFont="1"/>
    <xf numFmtId="180" fontId="9" fillId="0" borderId="0" xfId="0" applyNumberFormat="1" applyFont="1"/>
    <xf numFmtId="0" fontId="7" fillId="0" borderId="0" xfId="0" applyFont="1" applyAlignment="1" applyProtection="1">
      <alignment horizontal="center" vertical="center" shrinkToFit="1"/>
      <protection locked="0"/>
    </xf>
    <xf numFmtId="0" fontId="0" fillId="0" borderId="0" xfId="0" applyAlignment="1">
      <alignment horizontal="center"/>
    </xf>
    <xf numFmtId="0" fontId="7" fillId="0" borderId="0" xfId="0" applyFont="1" applyAlignment="1" applyProtection="1">
      <alignment horizontal="center" vertical="center"/>
      <protection locked="0"/>
    </xf>
    <xf numFmtId="0" fontId="27" fillId="0" borderId="2" xfId="0" applyFont="1" applyBorder="1" applyAlignment="1">
      <alignment horizontal="center" vertical="center" shrinkToFit="1"/>
    </xf>
    <xf numFmtId="176" fontId="27" fillId="0" borderId="2" xfId="0" applyNumberFormat="1" applyFont="1" applyBorder="1" applyAlignment="1">
      <alignment horizontal="center" vertical="center" shrinkToFit="1"/>
    </xf>
    <xf numFmtId="177" fontId="27" fillId="0" borderId="2" xfId="0" applyNumberFormat="1" applyFont="1" applyBorder="1" applyAlignment="1">
      <alignment horizontal="center" vertical="center" shrinkToFit="1"/>
    </xf>
    <xf numFmtId="181" fontId="27" fillId="0" borderId="2" xfId="0" applyNumberFormat="1" applyFont="1" applyBorder="1" applyAlignment="1">
      <alignment horizontal="center" vertical="center" shrinkToFit="1"/>
    </xf>
    <xf numFmtId="0" fontId="19" fillId="0" borderId="0" xfId="0" applyFont="1" applyAlignment="1">
      <alignment vertical="center" shrinkToFit="1"/>
    </xf>
    <xf numFmtId="0" fontId="14" fillId="0" borderId="0" xfId="0" applyFont="1" applyAlignment="1">
      <alignment vertical="center"/>
    </xf>
    <xf numFmtId="0" fontId="27" fillId="0" borderId="15" xfId="0" applyFont="1" applyBorder="1" applyAlignment="1">
      <alignment horizontal="center" vertical="center" shrinkToFit="1"/>
    </xf>
    <xf numFmtId="176" fontId="27" fillId="0" borderId="15" xfId="0" applyNumberFormat="1" applyFont="1" applyBorder="1" applyAlignment="1">
      <alignment horizontal="center" vertical="center" shrinkToFit="1"/>
    </xf>
    <xf numFmtId="177" fontId="27" fillId="0" borderId="15" xfId="0" applyNumberFormat="1" applyFont="1" applyBorder="1" applyAlignment="1">
      <alignment horizontal="center" vertical="center" shrinkToFit="1"/>
    </xf>
    <xf numFmtId="9" fontId="27" fillId="0" borderId="15" xfId="0" applyNumberFormat="1" applyFont="1" applyBorder="1" applyAlignment="1">
      <alignment horizontal="center" vertical="center" shrinkToFit="1"/>
    </xf>
    <xf numFmtId="181" fontId="27" fillId="0" borderId="15" xfId="0" applyNumberFormat="1" applyFont="1" applyBorder="1" applyAlignment="1">
      <alignment horizontal="center" vertical="center" shrinkToFit="1"/>
    </xf>
    <xf numFmtId="0" fontId="27" fillId="0" borderId="9" xfId="0" applyFont="1" applyBorder="1" applyAlignment="1">
      <alignment horizontal="center" vertical="center" shrinkToFit="1"/>
    </xf>
    <xf numFmtId="176" fontId="27" fillId="0" borderId="9" xfId="0" applyNumberFormat="1" applyFont="1" applyBorder="1" applyAlignment="1">
      <alignment horizontal="center" vertical="center" shrinkToFit="1"/>
    </xf>
    <xf numFmtId="177" fontId="27" fillId="0" borderId="9" xfId="0" applyNumberFormat="1" applyFont="1" applyBorder="1" applyAlignment="1">
      <alignment horizontal="center" vertical="center" shrinkToFit="1"/>
    </xf>
    <xf numFmtId="181" fontId="27" fillId="0" borderId="9" xfId="0" applyNumberFormat="1" applyFont="1" applyBorder="1" applyAlignment="1">
      <alignment horizontal="center" vertical="center" shrinkToFit="1"/>
    </xf>
    <xf numFmtId="0" fontId="20" fillId="0" borderId="4" xfId="0" applyFont="1" applyBorder="1"/>
    <xf numFmtId="0" fontId="20" fillId="0" borderId="4" xfId="0" applyFont="1" applyBorder="1" applyAlignment="1">
      <alignment vertical="center"/>
    </xf>
    <xf numFmtId="0" fontId="20" fillId="0" borderId="26" xfId="0" applyFont="1" applyBorder="1"/>
    <xf numFmtId="0" fontId="20" fillId="0" borderId="26" xfId="0" applyFont="1" applyBorder="1" applyAlignment="1">
      <alignment vertical="center"/>
    </xf>
    <xf numFmtId="0" fontId="20" fillId="0" borderId="27" xfId="0" applyFont="1" applyBorder="1"/>
    <xf numFmtId="0" fontId="20" fillId="0" borderId="27" xfId="0" applyFont="1" applyBorder="1" applyAlignment="1">
      <alignment vertical="center"/>
    </xf>
    <xf numFmtId="0" fontId="31" fillId="2" borderId="43" xfId="0" applyFont="1" applyFill="1" applyBorder="1" applyAlignment="1">
      <alignment horizontal="center" vertical="center"/>
    </xf>
    <xf numFmtId="0" fontId="31" fillId="2" borderId="37" xfId="0" applyFont="1" applyFill="1" applyBorder="1" applyAlignment="1">
      <alignment horizontal="center" vertical="center"/>
    </xf>
    <xf numFmtId="0" fontId="31" fillId="2" borderId="37" xfId="0" applyFont="1" applyFill="1" applyBorder="1" applyAlignment="1">
      <alignment horizontal="center" vertical="center" shrinkToFit="1"/>
    </xf>
    <xf numFmtId="0" fontId="31" fillId="2" borderId="38" xfId="0" applyFont="1" applyFill="1" applyBorder="1" applyAlignment="1">
      <alignment horizontal="center" vertical="center"/>
    </xf>
    <xf numFmtId="0" fontId="32" fillId="0" borderId="0" xfId="0" applyFont="1"/>
    <xf numFmtId="0" fontId="33" fillId="3" borderId="0" xfId="0" applyFont="1" applyFill="1" applyAlignment="1">
      <alignment horizontal="center" vertical="center"/>
    </xf>
    <xf numFmtId="0" fontId="27" fillId="0" borderId="18" xfId="0" applyFont="1" applyBorder="1" applyAlignment="1">
      <alignment horizontal="center" vertical="center"/>
    </xf>
    <xf numFmtId="0" fontId="27" fillId="0" borderId="19" xfId="0" applyFont="1" applyBorder="1" applyAlignment="1">
      <alignment horizontal="center" vertical="center"/>
    </xf>
    <xf numFmtId="0" fontId="27" fillId="0" borderId="57" xfId="0" applyFont="1" applyBorder="1" applyAlignment="1">
      <alignment horizontal="center" vertical="center"/>
    </xf>
    <xf numFmtId="0" fontId="27" fillId="0" borderId="11" xfId="0" applyFont="1" applyBorder="1" applyAlignment="1">
      <alignment horizontal="center" vertical="center"/>
    </xf>
    <xf numFmtId="9" fontId="27" fillId="0" borderId="9" xfId="1" applyFont="1" applyBorder="1" applyAlignment="1">
      <alignment horizontal="center" vertical="center" shrinkToFit="1"/>
    </xf>
    <xf numFmtId="0" fontId="10" fillId="0" borderId="45" xfId="0" applyFont="1" applyBorder="1" applyAlignment="1">
      <alignment horizontal="center" vertical="center"/>
    </xf>
    <xf numFmtId="0" fontId="10" fillId="0" borderId="44" xfId="0" applyFont="1" applyBorder="1" applyAlignment="1">
      <alignment horizontal="center" vertical="center"/>
    </xf>
    <xf numFmtId="0" fontId="10" fillId="0" borderId="25" xfId="0" applyFont="1" applyBorder="1" applyAlignment="1">
      <alignment horizontal="center" vertical="center"/>
    </xf>
    <xf numFmtId="0" fontId="10" fillId="0" borderId="18" xfId="0" applyFont="1" applyBorder="1" applyAlignment="1">
      <alignment horizontal="center" vertical="center"/>
    </xf>
    <xf numFmtId="0" fontId="10" fillId="0" borderId="24" xfId="0" applyFont="1" applyBorder="1" applyAlignment="1">
      <alignment horizontal="center" vertical="center"/>
    </xf>
    <xf numFmtId="0" fontId="10" fillId="0" borderId="19" xfId="0" applyFont="1" applyBorder="1" applyAlignment="1">
      <alignment horizontal="center" vertical="center"/>
    </xf>
    <xf numFmtId="0" fontId="18" fillId="0" borderId="33" xfId="0" applyFont="1" applyBorder="1" applyAlignment="1">
      <alignment horizontal="center" vertical="center"/>
    </xf>
    <xf numFmtId="0" fontId="18" fillId="0" borderId="35" xfId="0" applyFont="1" applyBorder="1" applyAlignment="1">
      <alignment horizontal="center" vertical="center"/>
    </xf>
    <xf numFmtId="0" fontId="18" fillId="0" borderId="32" xfId="0" applyFont="1" applyBorder="1" applyAlignment="1">
      <alignment horizontal="center" vertical="center"/>
    </xf>
    <xf numFmtId="5" fontId="27" fillId="0" borderId="3" xfId="0" applyNumberFormat="1" applyFont="1" applyBorder="1" applyAlignment="1">
      <alignment horizontal="left" vertical="center" shrinkToFit="1"/>
    </xf>
    <xf numFmtId="5" fontId="27" fillId="0" borderId="4" xfId="0" applyNumberFormat="1" applyFont="1" applyBorder="1" applyAlignment="1">
      <alignment horizontal="left" vertical="center" shrinkToFit="1"/>
    </xf>
    <xf numFmtId="5" fontId="27" fillId="0" borderId="42" xfId="0" applyNumberFormat="1" applyFont="1" applyBorder="1" applyAlignment="1">
      <alignment horizontal="left" vertical="center" shrinkToFit="1"/>
    </xf>
    <xf numFmtId="5" fontId="27" fillId="0" borderId="27" xfId="0" applyNumberFormat="1" applyFont="1" applyBorder="1" applyAlignment="1">
      <alignment horizontal="left" vertical="center" shrinkToFit="1"/>
    </xf>
    <xf numFmtId="0" fontId="7" fillId="0" borderId="24" xfId="0" applyFont="1" applyBorder="1" applyAlignment="1" applyProtection="1">
      <alignment horizontal="center" vertical="center" shrinkToFit="1"/>
      <protection locked="0"/>
    </xf>
    <xf numFmtId="0" fontId="7" fillId="0" borderId="19" xfId="0" applyFont="1" applyBorder="1" applyAlignment="1" applyProtection="1">
      <alignment horizontal="center" vertical="center" shrinkToFit="1"/>
      <protection locked="0"/>
    </xf>
    <xf numFmtId="0" fontId="7" fillId="0" borderId="23" xfId="0" applyFont="1" applyBorder="1" applyAlignment="1" applyProtection="1">
      <alignment horizontal="center" vertical="center" shrinkToFit="1"/>
      <protection locked="0"/>
    </xf>
    <xf numFmtId="0" fontId="7" fillId="0" borderId="17" xfId="0" applyFont="1" applyBorder="1" applyAlignment="1" applyProtection="1">
      <alignment horizontal="center" vertical="center" shrinkToFit="1"/>
      <protection locked="0"/>
    </xf>
    <xf numFmtId="0" fontId="4" fillId="0" borderId="9" xfId="0" applyFont="1" applyBorder="1" applyAlignment="1" applyProtection="1">
      <alignment horizontal="center" vertical="center"/>
      <protection locked="0"/>
    </xf>
    <xf numFmtId="0" fontId="4" fillId="0" borderId="19" xfId="0" applyFont="1" applyBorder="1" applyAlignment="1" applyProtection="1">
      <alignment horizontal="center" vertical="center"/>
      <protection locked="0"/>
    </xf>
    <xf numFmtId="0" fontId="4" fillId="0" borderId="11" xfId="0" applyFont="1" applyBorder="1" applyAlignment="1" applyProtection="1">
      <alignment horizontal="center" vertical="center" shrinkToFit="1"/>
      <protection locked="0"/>
    </xf>
    <xf numFmtId="0" fontId="4" fillId="0" borderId="17" xfId="0" applyFont="1" applyBorder="1" applyAlignment="1" applyProtection="1">
      <alignment horizontal="center" vertical="center" shrinkToFit="1"/>
      <protection locked="0"/>
    </xf>
    <xf numFmtId="0" fontId="4" fillId="0" borderId="27" xfId="0" applyFont="1" applyBorder="1" applyAlignment="1" applyProtection="1">
      <alignment horizontal="center" vertical="center"/>
      <protection locked="0"/>
    </xf>
    <xf numFmtId="0" fontId="7" fillId="0" borderId="25" xfId="0" applyFont="1" applyBorder="1" applyAlignment="1" applyProtection="1">
      <alignment horizontal="center" vertical="center" shrinkToFit="1"/>
      <protection locked="0"/>
    </xf>
    <xf numFmtId="0" fontId="7" fillId="0" borderId="18" xfId="0" applyFont="1" applyBorder="1" applyAlignment="1" applyProtection="1">
      <alignment horizontal="center" vertical="center" shrinkToFit="1"/>
      <protection locked="0"/>
    </xf>
    <xf numFmtId="0" fontId="27" fillId="0" borderId="2" xfId="0" applyFont="1" applyBorder="1" applyAlignment="1">
      <alignment horizontal="center" vertical="center" shrinkToFit="1"/>
    </xf>
    <xf numFmtId="0" fontId="30" fillId="0" borderId="4" xfId="0" applyFont="1" applyBorder="1" applyAlignment="1">
      <alignment horizontal="left" vertical="center" wrapText="1" indent="1" shrinkToFit="1"/>
    </xf>
    <xf numFmtId="0" fontId="30" fillId="0" borderId="2" xfId="0" applyFont="1" applyBorder="1" applyAlignment="1">
      <alignment horizontal="left" vertical="center" wrapText="1" indent="1" shrinkToFit="1"/>
    </xf>
    <xf numFmtId="0" fontId="30" fillId="0" borderId="27" xfId="0" applyFont="1" applyBorder="1" applyAlignment="1">
      <alignment horizontal="left" vertical="center" wrapText="1" indent="1" shrinkToFit="1"/>
    </xf>
    <xf numFmtId="0" fontId="30" fillId="0" borderId="9" xfId="0" applyFont="1" applyBorder="1" applyAlignment="1">
      <alignment horizontal="left" vertical="center" wrapText="1" indent="1" shrinkToFit="1"/>
    </xf>
    <xf numFmtId="0" fontId="30" fillId="0" borderId="9" xfId="0" applyFont="1" applyBorder="1" applyAlignment="1">
      <alignment horizontal="left" wrapText="1" indent="1" shrinkToFit="1"/>
    </xf>
    <xf numFmtId="0" fontId="30" fillId="0" borderId="2" xfId="0" applyFont="1" applyBorder="1" applyAlignment="1">
      <alignment horizontal="left" wrapText="1" indent="1" shrinkToFit="1"/>
    </xf>
    <xf numFmtId="179" fontId="34" fillId="0" borderId="53" xfId="0" applyNumberFormat="1" applyFont="1" applyBorder="1" applyAlignment="1" applyProtection="1">
      <alignment horizontal="center" vertical="center"/>
      <protection locked="0"/>
    </xf>
    <xf numFmtId="179" fontId="34" fillId="0" borderId="54" xfId="0" applyNumberFormat="1" applyFont="1" applyBorder="1" applyAlignment="1" applyProtection="1">
      <alignment horizontal="center" vertical="center"/>
      <protection locked="0"/>
    </xf>
    <xf numFmtId="179" fontId="34" fillId="0" borderId="47" xfId="0" applyNumberFormat="1" applyFont="1" applyBorder="1" applyAlignment="1" applyProtection="1">
      <alignment horizontal="center" vertical="center"/>
      <protection locked="0"/>
    </xf>
    <xf numFmtId="0" fontId="1" fillId="2" borderId="32" xfId="0" applyFont="1" applyFill="1" applyBorder="1" applyAlignment="1">
      <alignment horizontal="center" vertical="center" shrinkToFit="1"/>
    </xf>
    <xf numFmtId="0" fontId="1" fillId="2" borderId="33" xfId="0" applyFont="1" applyFill="1" applyBorder="1" applyAlignment="1">
      <alignment horizontal="center" vertical="center" shrinkToFit="1"/>
    </xf>
    <xf numFmtId="0" fontId="1" fillId="2" borderId="35" xfId="0" applyFont="1" applyFill="1" applyBorder="1" applyAlignment="1">
      <alignment horizontal="center" vertical="center" shrinkToFit="1"/>
    </xf>
    <xf numFmtId="0" fontId="1" fillId="2" borderId="32" xfId="0" applyFont="1" applyFill="1" applyBorder="1" applyAlignment="1">
      <alignment horizontal="center" vertical="center"/>
    </xf>
    <xf numFmtId="0" fontId="1" fillId="2" borderId="33" xfId="0" applyFont="1" applyFill="1" applyBorder="1" applyAlignment="1">
      <alignment horizontal="center" vertical="center"/>
    </xf>
    <xf numFmtId="0" fontId="1" fillId="2" borderId="35" xfId="0" applyFont="1" applyFill="1" applyBorder="1" applyAlignment="1">
      <alignment horizontal="center" vertical="center"/>
    </xf>
    <xf numFmtId="0" fontId="31" fillId="2" borderId="40" xfId="0" applyFont="1" applyFill="1" applyBorder="1" applyAlignment="1">
      <alignment horizontal="center" vertical="center"/>
    </xf>
    <xf numFmtId="0" fontId="31" fillId="2" borderId="37" xfId="0" applyFont="1" applyFill="1" applyBorder="1" applyAlignment="1">
      <alignment horizontal="center" vertical="center"/>
    </xf>
    <xf numFmtId="0" fontId="15" fillId="0" borderId="1" xfId="0" applyFont="1" applyBorder="1" applyAlignment="1">
      <alignment horizontal="center"/>
    </xf>
    <xf numFmtId="0" fontId="15" fillId="0" borderId="5" xfId="0" applyFont="1" applyBorder="1" applyAlignment="1">
      <alignment horizontal="center"/>
    </xf>
    <xf numFmtId="0" fontId="30" fillId="0" borderId="14" xfId="0" applyFont="1" applyBorder="1" applyAlignment="1">
      <alignment horizontal="left" vertical="center" wrapText="1" shrinkToFit="1"/>
    </xf>
    <xf numFmtId="0" fontId="30" fillId="0" borderId="15" xfId="0" applyFont="1" applyBorder="1" applyAlignment="1">
      <alignment horizontal="left" vertical="center" wrapText="1" shrinkToFit="1"/>
    </xf>
    <xf numFmtId="0" fontId="27" fillId="0" borderId="15" xfId="0" applyFont="1" applyBorder="1" applyAlignment="1">
      <alignment horizontal="center" vertical="center" shrinkToFit="1"/>
    </xf>
    <xf numFmtId="0" fontId="4" fillId="0" borderId="26" xfId="0" applyFont="1" applyBorder="1" applyAlignment="1" applyProtection="1">
      <alignment horizontal="center" vertical="center" shrinkToFit="1"/>
      <protection locked="0"/>
    </xf>
    <xf numFmtId="0" fontId="18" fillId="0" borderId="11" xfId="0" applyFont="1" applyBorder="1" applyAlignment="1">
      <alignment horizontal="center" vertical="center"/>
    </xf>
    <xf numFmtId="0" fontId="18" fillId="0" borderId="17" xfId="0" applyFont="1" applyBorder="1" applyAlignment="1">
      <alignment horizontal="center" vertical="center"/>
    </xf>
    <xf numFmtId="0" fontId="10" fillId="0" borderId="0" xfId="0" applyFont="1" applyAlignment="1">
      <alignment horizontal="center" vertical="top"/>
    </xf>
    <xf numFmtId="0" fontId="27" fillId="0" borderId="9" xfId="0" applyFont="1" applyBorder="1" applyAlignment="1">
      <alignment horizontal="center" vertical="center" shrinkToFit="1"/>
    </xf>
    <xf numFmtId="0" fontId="7" fillId="0" borderId="48" xfId="0" applyFont="1" applyBorder="1" applyAlignment="1" applyProtection="1">
      <alignment horizontal="center"/>
      <protection locked="0"/>
    </xf>
    <xf numFmtId="0" fontId="7" fillId="0" borderId="29" xfId="0" applyFont="1" applyBorder="1" applyAlignment="1" applyProtection="1">
      <alignment horizontal="center"/>
      <protection locked="0"/>
    </xf>
    <xf numFmtId="0" fontId="7" fillId="0" borderId="26" xfId="0" applyFont="1" applyBorder="1" applyAlignment="1" applyProtection="1">
      <alignment horizontal="center"/>
      <protection locked="0"/>
    </xf>
    <xf numFmtId="0" fontId="7" fillId="0" borderId="58" xfId="0" applyFont="1" applyBorder="1" applyAlignment="1" applyProtection="1">
      <alignment horizontal="center"/>
      <protection locked="0"/>
    </xf>
    <xf numFmtId="0" fontId="7" fillId="0" borderId="46" xfId="0" applyFont="1" applyBorder="1" applyAlignment="1" applyProtection="1">
      <alignment horizontal="center" vertical="center"/>
      <protection locked="0"/>
    </xf>
    <xf numFmtId="0" fontId="7" fillId="0" borderId="31" xfId="0" applyFont="1" applyBorder="1" applyAlignment="1" applyProtection="1">
      <alignment horizontal="center" vertical="center"/>
      <protection locked="0"/>
    </xf>
    <xf numFmtId="0" fontId="7" fillId="0" borderId="55" xfId="0" applyFont="1" applyBorder="1" applyAlignment="1" applyProtection="1">
      <alignment horizontal="center" vertical="center"/>
      <protection locked="0"/>
    </xf>
    <xf numFmtId="0" fontId="7" fillId="0" borderId="51" xfId="0" applyFont="1" applyBorder="1" applyAlignment="1" applyProtection="1">
      <alignment horizontal="center" vertical="center"/>
      <protection locked="0"/>
    </xf>
    <xf numFmtId="0" fontId="7" fillId="0" borderId="13" xfId="0" applyFont="1" applyBorder="1" applyAlignment="1" applyProtection="1">
      <alignment horizontal="center" vertical="center"/>
      <protection locked="0"/>
    </xf>
    <xf numFmtId="0" fontId="7" fillId="0" borderId="57" xfId="0" applyFont="1" applyBorder="1" applyAlignment="1" applyProtection="1">
      <alignment horizontal="center" vertical="center"/>
      <protection locked="0"/>
    </xf>
    <xf numFmtId="0" fontId="7" fillId="0" borderId="52" xfId="0" applyFont="1" applyBorder="1" applyAlignment="1" applyProtection="1">
      <alignment horizontal="center" vertical="center"/>
      <protection locked="0"/>
    </xf>
    <xf numFmtId="0" fontId="7" fillId="0" borderId="56" xfId="0" applyFont="1" applyBorder="1" applyAlignment="1" applyProtection="1">
      <alignment horizontal="center" vertical="center"/>
      <protection locked="0"/>
    </xf>
    <xf numFmtId="0" fontId="7" fillId="0" borderId="14" xfId="0" applyFont="1" applyBorder="1" applyAlignment="1" applyProtection="1">
      <alignment horizontal="center" vertical="center"/>
      <protection locked="0"/>
    </xf>
    <xf numFmtId="0" fontId="0" fillId="0" borderId="39" xfId="0" applyBorder="1" applyAlignment="1">
      <alignment horizontal="center"/>
    </xf>
    <xf numFmtId="0" fontId="0" fillId="0" borderId="52" xfId="0" applyBorder="1" applyAlignment="1">
      <alignment horizontal="center"/>
    </xf>
    <xf numFmtId="0" fontId="0" fillId="0" borderId="50" xfId="0" applyBorder="1" applyAlignment="1">
      <alignment horizontal="center"/>
    </xf>
    <xf numFmtId="0" fontId="0" fillId="0" borderId="56" xfId="0" applyBorder="1" applyAlignment="1">
      <alignment horizontal="center"/>
    </xf>
    <xf numFmtId="0" fontId="0" fillId="0" borderId="59" xfId="0" applyBorder="1" applyAlignment="1">
      <alignment horizontal="center"/>
    </xf>
    <xf numFmtId="0" fontId="0" fillId="0" borderId="14" xfId="0" applyBorder="1" applyAlignment="1">
      <alignment horizontal="center"/>
    </xf>
    <xf numFmtId="0" fontId="7" fillId="0" borderId="42" xfId="0" applyFont="1" applyBorder="1" applyAlignment="1" applyProtection="1">
      <alignment horizontal="center" vertical="center"/>
      <protection locked="0"/>
    </xf>
    <xf numFmtId="0" fontId="7" fillId="0" borderId="60" xfId="0" applyFont="1" applyBorder="1" applyAlignment="1" applyProtection="1">
      <alignment horizontal="center" vertical="center"/>
      <protection locked="0"/>
    </xf>
    <xf numFmtId="0" fontId="7" fillId="0" borderId="27" xfId="0" applyFont="1" applyBorder="1" applyAlignment="1" applyProtection="1">
      <alignment horizontal="center" vertical="center"/>
      <protection locked="0"/>
    </xf>
    <xf numFmtId="0" fontId="0" fillId="0" borderId="61" xfId="0" applyBorder="1" applyAlignment="1">
      <alignment horizontal="center"/>
    </xf>
    <xf numFmtId="0" fontId="0" fillId="0" borderId="27" xfId="0" applyBorder="1" applyAlignment="1">
      <alignment horizontal="center"/>
    </xf>
    <xf numFmtId="0" fontId="18" fillId="0" borderId="2" xfId="0" applyFont="1" applyBorder="1" applyAlignment="1">
      <alignment horizontal="center" vertical="center"/>
    </xf>
    <xf numFmtId="0" fontId="18" fillId="0" borderId="18" xfId="0" applyFont="1" applyBorder="1" applyAlignment="1">
      <alignment horizontal="center" vertical="center"/>
    </xf>
    <xf numFmtId="0" fontId="22" fillId="2" borderId="6" xfId="0" applyFont="1" applyFill="1" applyBorder="1" applyAlignment="1">
      <alignment horizontal="center" vertical="center" shrinkToFit="1"/>
    </xf>
    <xf numFmtId="0" fontId="22" fillId="2" borderId="8" xfId="0" applyFont="1" applyFill="1" applyBorder="1" applyAlignment="1">
      <alignment horizontal="center" vertical="center" shrinkToFit="1"/>
    </xf>
    <xf numFmtId="0" fontId="22" fillId="2" borderId="40" xfId="0" applyFont="1" applyFill="1" applyBorder="1" applyAlignment="1">
      <alignment horizontal="center" vertical="center" shrinkToFit="1"/>
    </xf>
    <xf numFmtId="0" fontId="21" fillId="2" borderId="61" xfId="0" applyFont="1" applyFill="1" applyBorder="1" applyAlignment="1">
      <alignment horizontal="center" vertical="center" shrinkToFit="1"/>
    </xf>
    <xf numFmtId="0" fontId="21" fillId="2" borderId="63" xfId="0" applyFont="1" applyFill="1" applyBorder="1" applyAlignment="1">
      <alignment horizontal="center" vertical="center" shrinkToFit="1"/>
    </xf>
    <xf numFmtId="0" fontId="21" fillId="2" borderId="27" xfId="0" applyFont="1" applyFill="1" applyBorder="1" applyAlignment="1">
      <alignment horizontal="center" vertical="center" shrinkToFit="1"/>
    </xf>
    <xf numFmtId="0" fontId="21" fillId="2" borderId="64" xfId="0" applyFont="1" applyFill="1" applyBorder="1" applyAlignment="1">
      <alignment horizontal="center" vertical="center" shrinkToFit="1"/>
    </xf>
    <xf numFmtId="0" fontId="21" fillId="2" borderId="5" xfId="0" applyFont="1" applyFill="1" applyBorder="1" applyAlignment="1">
      <alignment horizontal="center" vertical="center" shrinkToFit="1"/>
    </xf>
    <xf numFmtId="0" fontId="21" fillId="2" borderId="4" xfId="0" applyFont="1" applyFill="1" applyBorder="1" applyAlignment="1">
      <alignment horizontal="center" vertical="center" shrinkToFit="1"/>
    </xf>
    <xf numFmtId="0" fontId="21" fillId="2" borderId="58" xfId="0" applyFont="1" applyFill="1" applyBorder="1" applyAlignment="1">
      <alignment horizontal="center" vertical="center" shrinkToFit="1"/>
    </xf>
    <xf numFmtId="0" fontId="21" fillId="2" borderId="28" xfId="0" applyFont="1" applyFill="1" applyBorder="1" applyAlignment="1">
      <alignment horizontal="center" vertical="center" shrinkToFit="1"/>
    </xf>
    <xf numFmtId="0" fontId="21" fillId="2" borderId="26" xfId="0" applyFont="1" applyFill="1" applyBorder="1" applyAlignment="1">
      <alignment horizontal="center" vertical="center" shrinkToFit="1"/>
    </xf>
    <xf numFmtId="5" fontId="23" fillId="0" borderId="16" xfId="0" applyNumberFormat="1" applyFont="1" applyBorder="1" applyAlignment="1">
      <alignment horizontal="center" vertical="center"/>
    </xf>
    <xf numFmtId="5" fontId="23" fillId="0" borderId="8" xfId="0" applyNumberFormat="1" applyFont="1" applyBorder="1" applyAlignment="1">
      <alignment horizontal="center" vertical="center"/>
    </xf>
    <xf numFmtId="5" fontId="23" fillId="0" borderId="7" xfId="0" applyNumberFormat="1" applyFont="1" applyBorder="1" applyAlignment="1">
      <alignment horizontal="center" vertical="center"/>
    </xf>
    <xf numFmtId="5" fontId="24" fillId="0" borderId="42" xfId="0" applyNumberFormat="1" applyFont="1" applyBorder="1" applyAlignment="1">
      <alignment horizontal="center" vertical="center"/>
    </xf>
    <xf numFmtId="5" fontId="24" fillId="0" borderId="63" xfId="0" applyNumberFormat="1" applyFont="1" applyBorder="1" applyAlignment="1">
      <alignment horizontal="center" vertical="center"/>
    </xf>
    <xf numFmtId="5" fontId="24" fillId="0" borderId="60" xfId="0" applyNumberFormat="1" applyFont="1" applyBorder="1" applyAlignment="1">
      <alignment horizontal="center" vertical="center"/>
    </xf>
    <xf numFmtId="5" fontId="24" fillId="0" borderId="3" xfId="0" applyNumberFormat="1" applyFont="1" applyBorder="1" applyAlignment="1">
      <alignment horizontal="center" vertical="center"/>
    </xf>
    <xf numFmtId="5" fontId="24" fillId="0" borderId="5" xfId="0" applyNumberFormat="1" applyFont="1" applyBorder="1" applyAlignment="1">
      <alignment horizontal="center" vertical="center"/>
    </xf>
    <xf numFmtId="5" fontId="24" fillId="0" borderId="30" xfId="0" applyNumberFormat="1" applyFont="1" applyBorder="1" applyAlignment="1">
      <alignment horizontal="center" vertical="center"/>
    </xf>
    <xf numFmtId="5" fontId="24" fillId="0" borderId="48" xfId="0" applyNumberFormat="1" applyFont="1" applyBorder="1" applyAlignment="1">
      <alignment horizontal="center" vertical="center"/>
    </xf>
    <xf numFmtId="5" fontId="24" fillId="0" borderId="28" xfId="0" applyNumberFormat="1" applyFont="1" applyBorder="1" applyAlignment="1">
      <alignment horizontal="center" vertical="center"/>
    </xf>
    <xf numFmtId="5" fontId="24" fillId="0" borderId="29" xfId="0" applyNumberFormat="1" applyFont="1" applyBorder="1" applyAlignment="1">
      <alignment horizontal="center" vertical="center"/>
    </xf>
    <xf numFmtId="0" fontId="8" fillId="0" borderId="5" xfId="0" applyFont="1" applyBorder="1" applyAlignment="1">
      <alignment horizontal="center" vertical="center"/>
    </xf>
    <xf numFmtId="0" fontId="14" fillId="0" borderId="5" xfId="0" applyFont="1" applyBorder="1" applyAlignment="1">
      <alignment horizontal="center" vertical="center"/>
    </xf>
    <xf numFmtId="0" fontId="19" fillId="0" borderId="5" xfId="0" applyFont="1" applyBorder="1" applyAlignment="1">
      <alignment horizontal="center" vertical="center" shrinkToFit="1"/>
    </xf>
    <xf numFmtId="0" fontId="19" fillId="0" borderId="1" xfId="0" applyFont="1" applyBorder="1" applyAlignment="1">
      <alignment horizontal="center" vertical="center" shrinkToFit="1"/>
    </xf>
    <xf numFmtId="0" fontId="3" fillId="0" borderId="0" xfId="0" applyFont="1" applyAlignment="1">
      <alignment horizontal="center" vertical="center"/>
    </xf>
    <xf numFmtId="0" fontId="16" fillId="2" borderId="58" xfId="0" applyFont="1" applyFill="1" applyBorder="1" applyAlignment="1">
      <alignment horizontal="center" vertical="center" shrinkToFit="1"/>
    </xf>
    <xf numFmtId="0" fontId="16" fillId="2" borderId="28" xfId="0" applyFont="1" applyFill="1" applyBorder="1" applyAlignment="1">
      <alignment horizontal="center" vertical="center" shrinkToFit="1"/>
    </xf>
    <xf numFmtId="0" fontId="16" fillId="2" borderId="64" xfId="0" applyFont="1" applyFill="1" applyBorder="1" applyAlignment="1">
      <alignment horizontal="center" vertical="center" shrinkToFit="1"/>
    </xf>
    <xf numFmtId="0" fontId="16" fillId="2" borderId="5" xfId="0" applyFont="1" applyFill="1" applyBorder="1" applyAlignment="1">
      <alignment horizontal="center" vertical="center" shrinkToFit="1"/>
    </xf>
    <xf numFmtId="0" fontId="16" fillId="2" borderId="50" xfId="0" applyFont="1" applyFill="1" applyBorder="1" applyAlignment="1">
      <alignment horizontal="center" vertical="center" shrinkToFit="1"/>
    </xf>
    <xf numFmtId="0" fontId="16" fillId="2" borderId="56" xfId="0" applyFont="1" applyFill="1" applyBorder="1" applyAlignment="1">
      <alignment horizontal="center" vertical="center" shrinkToFit="1"/>
    </xf>
    <xf numFmtId="0" fontId="16" fillId="2" borderId="20" xfId="0" applyFont="1" applyFill="1" applyBorder="1" applyAlignment="1">
      <alignment horizontal="center" vertical="center" shrinkToFit="1"/>
    </xf>
    <xf numFmtId="0" fontId="16" fillId="2" borderId="53" xfId="0" applyFont="1" applyFill="1" applyBorder="1" applyAlignment="1">
      <alignment horizontal="center" vertical="center" shrinkToFit="1"/>
    </xf>
    <xf numFmtId="0" fontId="16" fillId="2" borderId="4" xfId="0" applyFont="1" applyFill="1" applyBorder="1" applyAlignment="1">
      <alignment horizontal="center" vertical="center" shrinkToFit="1"/>
    </xf>
    <xf numFmtId="0" fontId="8" fillId="0" borderId="3" xfId="0" applyFont="1" applyBorder="1" applyAlignment="1">
      <alignment horizontal="center" vertical="center" shrinkToFit="1"/>
    </xf>
    <xf numFmtId="0" fontId="8" fillId="0" borderId="5" xfId="0" applyFont="1" applyBorder="1" applyAlignment="1">
      <alignment horizontal="center" vertical="center" shrinkToFit="1"/>
    </xf>
    <xf numFmtId="0" fontId="8" fillId="0" borderId="48" xfId="0" applyFont="1" applyBorder="1" applyAlignment="1">
      <alignment horizontal="center" vertical="center" shrinkToFit="1"/>
    </xf>
    <xf numFmtId="0" fontId="8" fillId="0" borderId="28" xfId="0" applyFont="1" applyBorder="1" applyAlignment="1">
      <alignment horizontal="center" vertical="center" shrinkToFit="1"/>
    </xf>
    <xf numFmtId="0" fontId="12" fillId="0" borderId="0" xfId="0" applyFont="1" applyAlignment="1">
      <alignment horizontal="center" vertical="center" shrinkToFit="1"/>
    </xf>
    <xf numFmtId="0" fontId="12" fillId="0" borderId="51" xfId="0" applyFont="1" applyBorder="1" applyAlignment="1">
      <alignment horizontal="center" vertical="center" shrinkToFit="1"/>
    </xf>
    <xf numFmtId="0" fontId="12" fillId="0" borderId="21" xfId="0" applyFont="1" applyBorder="1" applyAlignment="1">
      <alignment horizontal="center" vertical="center" shrinkToFit="1"/>
    </xf>
    <xf numFmtId="0" fontId="12" fillId="0" borderId="22" xfId="0" applyFont="1" applyBorder="1" applyAlignment="1">
      <alignment horizontal="center" vertical="center" shrinkToFit="1"/>
    </xf>
    <xf numFmtId="0" fontId="8" fillId="0" borderId="30" xfId="0" applyFont="1" applyBorder="1" applyAlignment="1">
      <alignment horizontal="center" vertical="center" shrinkToFit="1"/>
    </xf>
    <xf numFmtId="0" fontId="17" fillId="2" borderId="6" xfId="0" applyFont="1" applyFill="1" applyBorder="1" applyAlignment="1">
      <alignment horizontal="center" vertical="center" shrinkToFit="1"/>
    </xf>
    <xf numFmtId="0" fontId="17" fillId="2" borderId="8" xfId="0" applyFont="1" applyFill="1" applyBorder="1" applyAlignment="1">
      <alignment horizontal="center" vertical="center" shrinkToFit="1"/>
    </xf>
    <xf numFmtId="0" fontId="17" fillId="2" borderId="40" xfId="0" applyFont="1" applyFill="1" applyBorder="1" applyAlignment="1">
      <alignment horizontal="center" vertical="center" shrinkToFit="1"/>
    </xf>
    <xf numFmtId="0" fontId="17" fillId="2" borderId="12" xfId="0" applyFont="1" applyFill="1" applyBorder="1" applyAlignment="1">
      <alignment horizontal="center" vertical="center" shrinkToFit="1"/>
    </xf>
    <xf numFmtId="0" fontId="17" fillId="2" borderId="10" xfId="0" applyFont="1" applyFill="1" applyBorder="1" applyAlignment="1">
      <alignment horizontal="center" vertical="center" shrinkToFit="1"/>
    </xf>
    <xf numFmtId="0" fontId="17" fillId="2" borderId="41" xfId="0" applyFont="1" applyFill="1" applyBorder="1" applyAlignment="1">
      <alignment horizontal="center" vertical="center" shrinkToFit="1"/>
    </xf>
    <xf numFmtId="0" fontId="17" fillId="2" borderId="20" xfId="0" applyFont="1" applyFill="1" applyBorder="1" applyAlignment="1">
      <alignment horizontal="center" vertical="center" shrinkToFit="1"/>
    </xf>
    <xf numFmtId="0" fontId="17" fillId="2" borderId="21" xfId="0" applyFont="1" applyFill="1" applyBorder="1" applyAlignment="1">
      <alignment horizontal="center" vertical="center" shrinkToFit="1"/>
    </xf>
    <xf numFmtId="0" fontId="17" fillId="2" borderId="53" xfId="0" applyFont="1" applyFill="1" applyBorder="1" applyAlignment="1">
      <alignment horizontal="center" vertical="center" shrinkToFit="1"/>
    </xf>
    <xf numFmtId="5" fontId="29" fillId="0" borderId="62" xfId="0" applyNumberFormat="1" applyFont="1" applyBorder="1" applyAlignment="1">
      <alignment horizontal="center" vertical="center" shrinkToFit="1"/>
    </xf>
    <xf numFmtId="5" fontId="29" fillId="0" borderId="10" xfId="0" applyNumberFormat="1" applyFont="1" applyBorder="1" applyAlignment="1">
      <alignment horizontal="center" vertical="center" shrinkToFit="1"/>
    </xf>
    <xf numFmtId="5" fontId="29" fillId="0" borderId="49" xfId="0" applyNumberFormat="1" applyFont="1" applyBorder="1" applyAlignment="1">
      <alignment horizontal="center" vertical="center" shrinkToFit="1"/>
    </xf>
    <xf numFmtId="5" fontId="29" fillId="0" borderId="47" xfId="0" applyNumberFormat="1" applyFont="1" applyBorder="1" applyAlignment="1">
      <alignment horizontal="center" vertical="center" shrinkToFit="1"/>
    </xf>
    <xf numFmtId="5" fontId="29" fillId="0" borderId="21" xfId="0" applyNumberFormat="1" applyFont="1" applyBorder="1" applyAlignment="1">
      <alignment horizontal="center" vertical="center" shrinkToFit="1"/>
    </xf>
    <xf numFmtId="5" fontId="29" fillId="0" borderId="22" xfId="0" applyNumberFormat="1" applyFont="1" applyBorder="1" applyAlignment="1">
      <alignment horizontal="center" vertical="center" shrinkToFit="1"/>
    </xf>
    <xf numFmtId="178" fontId="13" fillId="0" borderId="16" xfId="0" applyNumberFormat="1" applyFont="1" applyBorder="1" applyAlignment="1">
      <alignment horizontal="center" vertical="center" shrinkToFit="1"/>
    </xf>
    <xf numFmtId="178" fontId="13" fillId="0" borderId="8" xfId="0" applyNumberFormat="1" applyFont="1" applyBorder="1" applyAlignment="1">
      <alignment horizontal="center" vertical="center" shrinkToFit="1"/>
    </xf>
    <xf numFmtId="178" fontId="13" fillId="0" borderId="7" xfId="0" applyNumberFormat="1" applyFont="1" applyBorder="1" applyAlignment="1">
      <alignment horizontal="center" vertical="center" shrinkToFit="1"/>
    </xf>
    <xf numFmtId="0" fontId="18" fillId="0" borderId="42" xfId="0" applyFont="1" applyBorder="1" applyAlignment="1">
      <alignment horizontal="center" vertical="center"/>
    </xf>
    <xf numFmtId="0" fontId="18" fillId="0" borderId="63" xfId="0" applyFont="1" applyBorder="1" applyAlignment="1">
      <alignment horizontal="center" vertical="center"/>
    </xf>
    <xf numFmtId="0" fontId="18" fillId="0" borderId="3" xfId="0" applyFont="1" applyBorder="1" applyAlignment="1">
      <alignment horizontal="center" vertical="center"/>
    </xf>
    <xf numFmtId="0" fontId="18" fillId="0" borderId="5" xfId="0" applyFont="1" applyBorder="1" applyAlignment="1">
      <alignment horizontal="center" vertical="center"/>
    </xf>
    <xf numFmtId="0" fontId="18" fillId="0" borderId="48" xfId="0" applyFont="1" applyBorder="1" applyAlignment="1">
      <alignment horizontal="center" vertical="center"/>
    </xf>
    <xf numFmtId="0" fontId="18" fillId="0" borderId="28" xfId="0" applyFont="1" applyBorder="1" applyAlignment="1">
      <alignment horizontal="center" vertical="center"/>
    </xf>
    <xf numFmtId="0" fontId="18" fillId="0" borderId="9" xfId="0" applyFont="1" applyBorder="1" applyAlignment="1">
      <alignment horizontal="center" vertical="center"/>
    </xf>
    <xf numFmtId="0" fontId="18" fillId="0" borderId="19" xfId="0" applyFont="1" applyBorder="1" applyAlignment="1">
      <alignment horizontal="center" vertical="center"/>
    </xf>
    <xf numFmtId="0" fontId="10" fillId="0" borderId="6" xfId="0" applyFont="1" applyBorder="1" applyAlignment="1">
      <alignment horizontal="center" vertical="center"/>
    </xf>
    <xf numFmtId="0" fontId="10" fillId="0" borderId="8" xfId="0" applyFont="1" applyBorder="1" applyAlignment="1">
      <alignment horizontal="center" vertical="center"/>
    </xf>
    <xf numFmtId="0" fontId="10" fillId="0" borderId="7" xfId="0" applyFont="1" applyBorder="1" applyAlignment="1">
      <alignment horizontal="center" vertical="center"/>
    </xf>
    <xf numFmtId="0" fontId="11" fillId="0" borderId="0" xfId="0" applyFont="1" applyAlignment="1">
      <alignment horizontal="left" vertical="center" wrapText="1"/>
    </xf>
    <xf numFmtId="0" fontId="7" fillId="0" borderId="6" xfId="0" applyFont="1" applyBorder="1" applyAlignment="1" applyProtection="1">
      <alignment horizontal="center" vertical="center" shrinkToFit="1"/>
      <protection locked="0"/>
    </xf>
    <xf numFmtId="0" fontId="7" fillId="0" borderId="7" xfId="0" applyFont="1" applyBorder="1" applyAlignment="1" applyProtection="1">
      <alignment horizontal="center" vertical="center" shrinkToFit="1"/>
      <protection locked="0"/>
    </xf>
    <xf numFmtId="0" fontId="7" fillId="0" borderId="20" xfId="0" applyFont="1" applyBorder="1" applyAlignment="1" applyProtection="1">
      <alignment horizontal="center" vertical="center" shrinkToFit="1"/>
      <protection locked="0"/>
    </xf>
    <xf numFmtId="0" fontId="7" fillId="0" borderId="22" xfId="0" applyFont="1" applyBorder="1" applyAlignment="1" applyProtection="1">
      <alignment horizontal="center" vertical="center" shrinkToFit="1"/>
      <protection locked="0"/>
    </xf>
    <xf numFmtId="0" fontId="7" fillId="0" borderId="12" xfId="0" applyFont="1" applyBorder="1" applyAlignment="1" applyProtection="1">
      <alignment horizontal="center" vertical="center"/>
      <protection locked="0"/>
    </xf>
    <xf numFmtId="0" fontId="7" fillId="0" borderId="49" xfId="0" applyFont="1" applyBorder="1" applyAlignment="1" applyProtection="1">
      <alignment horizontal="center" vertical="center"/>
      <protection locked="0"/>
    </xf>
    <xf numFmtId="0" fontId="7" fillId="0" borderId="20" xfId="0" applyFont="1" applyBorder="1" applyAlignment="1" applyProtection="1">
      <alignment horizontal="center" vertical="center"/>
      <protection locked="0"/>
    </xf>
    <xf numFmtId="0" fontId="7" fillId="0" borderId="22" xfId="0" applyFont="1" applyBorder="1" applyAlignment="1" applyProtection="1">
      <alignment horizontal="center" vertical="center"/>
      <protection locked="0"/>
    </xf>
    <xf numFmtId="179" fontId="28" fillId="0" borderId="10" xfId="0" applyNumberFormat="1" applyFont="1" applyBorder="1" applyAlignment="1" applyProtection="1">
      <alignment horizontal="center" vertical="center"/>
      <protection locked="0"/>
    </xf>
    <xf numFmtId="179" fontId="28" fillId="0" borderId="49" xfId="0" applyNumberFormat="1" applyFont="1" applyBorder="1" applyAlignment="1" applyProtection="1">
      <alignment horizontal="center" vertical="center"/>
      <protection locked="0"/>
    </xf>
    <xf numFmtId="179" fontId="28" fillId="0" borderId="21" xfId="0" applyNumberFormat="1" applyFont="1" applyBorder="1" applyAlignment="1" applyProtection="1">
      <alignment horizontal="center" vertical="center"/>
      <protection locked="0"/>
    </xf>
    <xf numFmtId="179" fontId="28" fillId="0" borderId="22" xfId="0" applyNumberFormat="1" applyFont="1" applyBorder="1" applyAlignment="1" applyProtection="1">
      <alignment horizontal="center" vertical="center"/>
      <protection locked="0"/>
    </xf>
    <xf numFmtId="0" fontId="34" fillId="0" borderId="21" xfId="0" applyFont="1" applyBorder="1" applyAlignment="1" applyProtection="1">
      <alignment horizontal="center" vertical="center" shrinkToFit="1"/>
      <protection locked="0"/>
    </xf>
    <xf numFmtId="0" fontId="34" fillId="0" borderId="8" xfId="0" applyFont="1" applyBorder="1" applyAlignment="1" applyProtection="1">
      <alignment horizontal="center" vertical="center" shrinkToFit="1"/>
      <protection locked="0"/>
    </xf>
    <xf numFmtId="0" fontId="6" fillId="0" borderId="36" xfId="0" applyFont="1" applyBorder="1" applyAlignment="1" applyProtection="1">
      <alignment horizontal="center" vertical="center" shrinkToFit="1"/>
      <protection locked="0"/>
    </xf>
    <xf numFmtId="0" fontId="6" fillId="0" borderId="37" xfId="0" applyFont="1" applyBorder="1" applyAlignment="1" applyProtection="1">
      <alignment horizontal="center" vertical="center" shrinkToFit="1"/>
      <protection locked="0"/>
    </xf>
    <xf numFmtId="0" fontId="6" fillId="0" borderId="38" xfId="0" applyFont="1" applyBorder="1" applyAlignment="1" applyProtection="1">
      <alignment horizontal="center" vertical="center" shrinkToFit="1"/>
      <protection locked="0"/>
    </xf>
    <xf numFmtId="179" fontId="25" fillId="0" borderId="14" xfId="0" applyNumberFormat="1" applyFont="1" applyBorder="1" applyAlignment="1">
      <alignment horizontal="left" vertical="center"/>
    </xf>
    <xf numFmtId="179" fontId="25" fillId="0" borderId="15" xfId="0" applyNumberFormat="1" applyFont="1" applyBorder="1" applyAlignment="1">
      <alignment horizontal="left" vertical="center"/>
    </xf>
    <xf numFmtId="179" fontId="25" fillId="0" borderId="44" xfId="0" applyNumberFormat="1" applyFont="1" applyBorder="1" applyAlignment="1">
      <alignment horizontal="left" vertical="center"/>
    </xf>
    <xf numFmtId="179" fontId="25" fillId="0" borderId="4" xfId="0" applyNumberFormat="1" applyFont="1" applyBorder="1" applyAlignment="1">
      <alignment horizontal="left" vertical="center"/>
    </xf>
    <xf numFmtId="179" fontId="25" fillId="0" borderId="2" xfId="0" applyNumberFormat="1" applyFont="1" applyBorder="1" applyAlignment="1">
      <alignment horizontal="left" vertical="center"/>
    </xf>
    <xf numFmtId="179" fontId="25" fillId="0" borderId="18" xfId="0" applyNumberFormat="1" applyFont="1" applyBorder="1" applyAlignment="1">
      <alignment horizontal="left" vertical="center"/>
    </xf>
    <xf numFmtId="179" fontId="25" fillId="0" borderId="27" xfId="0" applyNumberFormat="1" applyFont="1" applyBorder="1" applyAlignment="1">
      <alignment horizontal="left" vertical="center"/>
    </xf>
    <xf numFmtId="179" fontId="25" fillId="0" borderId="9" xfId="0" applyNumberFormat="1" applyFont="1" applyBorder="1" applyAlignment="1">
      <alignment horizontal="left" vertical="center"/>
    </xf>
    <xf numFmtId="179" fontId="25" fillId="0" borderId="19" xfId="0" applyNumberFormat="1" applyFont="1" applyBorder="1" applyAlignment="1">
      <alignment horizontal="left" vertical="center"/>
    </xf>
    <xf numFmtId="178" fontId="10" fillId="0" borderId="14" xfId="0" applyNumberFormat="1" applyFont="1" applyBorder="1" applyAlignment="1">
      <alignment horizontal="right" vertical="center"/>
    </xf>
    <xf numFmtId="178" fontId="10" fillId="0" borderId="15" xfId="0" applyNumberFormat="1" applyFont="1" applyBorder="1" applyAlignment="1">
      <alignment horizontal="right" vertical="center"/>
    </xf>
    <xf numFmtId="178" fontId="10" fillId="0" borderId="13" xfId="0" applyNumberFormat="1" applyFont="1" applyBorder="1" applyAlignment="1">
      <alignment horizontal="right" vertical="center"/>
    </xf>
    <xf numFmtId="178" fontId="10" fillId="0" borderId="4" xfId="0" applyNumberFormat="1" applyFont="1" applyBorder="1" applyAlignment="1">
      <alignment horizontal="right" vertical="center"/>
    </xf>
    <xf numFmtId="178" fontId="10" fillId="0" borderId="2" xfId="0" applyNumberFormat="1" applyFont="1" applyBorder="1" applyAlignment="1">
      <alignment horizontal="right" vertical="center"/>
    </xf>
    <xf numFmtId="178" fontId="10" fillId="0" borderId="3" xfId="0" applyNumberFormat="1" applyFont="1" applyBorder="1" applyAlignment="1">
      <alignment horizontal="right" vertical="center"/>
    </xf>
    <xf numFmtId="178" fontId="10" fillId="0" borderId="27" xfId="0" applyNumberFormat="1" applyFont="1" applyBorder="1" applyAlignment="1">
      <alignment horizontal="right" vertical="center"/>
    </xf>
    <xf numFmtId="178" fontId="10" fillId="0" borderId="9" xfId="0" applyNumberFormat="1" applyFont="1" applyBorder="1" applyAlignment="1">
      <alignment horizontal="right" vertical="center"/>
    </xf>
    <xf numFmtId="178" fontId="10" fillId="0" borderId="42" xfId="0" applyNumberFormat="1" applyFont="1" applyBorder="1" applyAlignment="1">
      <alignment horizontal="right" vertical="center"/>
    </xf>
    <xf numFmtId="0" fontId="18" fillId="0" borderId="33" xfId="0" applyFont="1" applyBorder="1" applyAlignment="1">
      <alignment horizontal="center" vertical="center" shrinkToFit="1"/>
    </xf>
    <xf numFmtId="0" fontId="18" fillId="0" borderId="35" xfId="0" applyFont="1" applyBorder="1" applyAlignment="1">
      <alignment horizontal="center" vertical="center" shrinkToFit="1"/>
    </xf>
    <xf numFmtId="0" fontId="18" fillId="0" borderId="32" xfId="0" applyFont="1" applyBorder="1" applyAlignment="1">
      <alignment horizontal="center" vertical="center" shrinkToFit="1"/>
    </xf>
    <xf numFmtId="179" fontId="18" fillId="0" borderId="4" xfId="0" applyNumberFormat="1" applyFont="1" applyBorder="1" applyAlignment="1">
      <alignment horizontal="left" vertical="center"/>
    </xf>
    <xf numFmtId="179" fontId="18" fillId="0" borderId="2" xfId="0" applyNumberFormat="1" applyFont="1" applyBorder="1" applyAlignment="1">
      <alignment horizontal="left" vertical="center"/>
    </xf>
    <xf numFmtId="179" fontId="18" fillId="0" borderId="3" xfId="0" applyNumberFormat="1" applyFont="1" applyBorder="1" applyAlignment="1">
      <alignment horizontal="left" vertical="center"/>
    </xf>
    <xf numFmtId="179" fontId="18" fillId="0" borderId="27" xfId="0" applyNumberFormat="1" applyFont="1" applyBorder="1" applyAlignment="1">
      <alignment horizontal="left" vertical="center"/>
    </xf>
    <xf numFmtId="179" fontId="18" fillId="0" borderId="9" xfId="0" applyNumberFormat="1" applyFont="1" applyBorder="1" applyAlignment="1">
      <alignment horizontal="left" vertical="center"/>
    </xf>
    <xf numFmtId="179" fontId="18" fillId="0" borderId="42" xfId="0" applyNumberFormat="1" applyFont="1" applyBorder="1" applyAlignment="1">
      <alignment horizontal="left" vertical="center"/>
    </xf>
    <xf numFmtId="179" fontId="18" fillId="0" borderId="14" xfId="0" applyNumberFormat="1" applyFont="1" applyBorder="1" applyAlignment="1">
      <alignment horizontal="left" vertical="center"/>
    </xf>
    <xf numFmtId="179" fontId="18" fillId="0" borderId="15" xfId="0" applyNumberFormat="1" applyFont="1" applyBorder="1" applyAlignment="1">
      <alignment horizontal="left" vertical="center"/>
    </xf>
    <xf numFmtId="179" fontId="18" fillId="0" borderId="13" xfId="0" applyNumberFormat="1" applyFont="1" applyBorder="1" applyAlignment="1">
      <alignment horizontal="left" vertical="center"/>
    </xf>
    <xf numFmtId="179" fontId="34" fillId="0" borderId="40" xfId="0" applyNumberFormat="1" applyFont="1" applyBorder="1" applyAlignment="1" applyProtection="1">
      <alignment horizontal="center" vertical="center"/>
      <protection locked="0"/>
    </xf>
    <xf numFmtId="179" fontId="34" fillId="0" borderId="37" xfId="0" applyNumberFormat="1" applyFont="1" applyBorder="1" applyAlignment="1" applyProtection="1">
      <alignment horizontal="center" vertical="center"/>
      <protection locked="0"/>
    </xf>
    <xf numFmtId="179" fontId="34" fillId="0" borderId="38" xfId="0" applyNumberFormat="1" applyFont="1" applyBorder="1" applyAlignment="1" applyProtection="1">
      <alignment horizontal="center" vertical="center"/>
      <protection locked="0"/>
    </xf>
  </cellXfs>
  <cellStyles count="2">
    <cellStyle name="パーセント" xfId="1" builtinId="5"/>
    <cellStyle name="標準" xfId="0" builtinId="0"/>
  </cellStyles>
  <dxfs count="8">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fmlaLink="$B$6" lockText="1" noThreeD="1"/>
</file>

<file path=xl/ctrlProps/ctrlProp2.xml><?xml version="1.0" encoding="utf-8"?>
<formControlPr xmlns="http://schemas.microsoft.com/office/spreadsheetml/2009/9/main" objectType="CheckBox" fmlaLink="$G$6" lockText="1" noThreeD="1"/>
</file>

<file path=xl/ctrlProps/ctrlProp3.xml><?xml version="1.0" encoding="utf-8"?>
<formControlPr xmlns="http://schemas.microsoft.com/office/spreadsheetml/2009/9/main" objectType="CheckBox" fmlaLink="$G$7" lockText="1" noThreeD="1"/>
</file>

<file path=xl/ctrlProps/ctrlProp4.xml><?xml version="1.0" encoding="utf-8"?>
<formControlPr xmlns="http://schemas.microsoft.com/office/spreadsheetml/2009/9/main" objectType="CheckBox" fmlaLink="$G$8" lockText="1" noThreeD="1"/>
</file>

<file path=xl/ctrlProps/ctrlProp5.xml><?xml version="1.0" encoding="utf-8"?>
<formControlPr xmlns="http://schemas.microsoft.com/office/spreadsheetml/2009/9/main" objectType="CheckBox" fmlaLink="$G$9" lockText="1" noThreeD="1"/>
</file>

<file path=xl/ctrlProps/ctrlProp6.xml><?xml version="1.0" encoding="utf-8"?>
<formControlPr xmlns="http://schemas.microsoft.com/office/spreadsheetml/2009/9/main" objectType="CheckBox" fmlaLink="$B$7" lockText="1" noThreeD="1"/>
</file>

<file path=xl/ctrlProps/ctrlProp7.xml><?xml version="1.0" encoding="utf-8"?>
<formControlPr xmlns="http://schemas.microsoft.com/office/spreadsheetml/2009/9/main" objectType="CheckBox" fmlaLink="$B$8" lockText="1" noThreeD="1"/>
</file>

<file path=xl/ctrlProps/ctrlProp8.xml><?xml version="1.0" encoding="utf-8"?>
<formControlPr xmlns="http://schemas.microsoft.com/office/spreadsheetml/2009/9/main" objectType="CheckBox" fmlaLink="$B$9"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205740</xdr:colOff>
          <xdr:row>6</xdr:row>
          <xdr:rowOff>99060</xdr:rowOff>
        </xdr:from>
        <xdr:to>
          <xdr:col>2</xdr:col>
          <xdr:colOff>7620</xdr:colOff>
          <xdr:row>6</xdr:row>
          <xdr:rowOff>274320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7</xdr:row>
          <xdr:rowOff>106680</xdr:rowOff>
        </xdr:from>
        <xdr:to>
          <xdr:col>2</xdr:col>
          <xdr:colOff>7620</xdr:colOff>
          <xdr:row>7</xdr:row>
          <xdr:rowOff>281940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0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220980</xdr:colOff>
          <xdr:row>5</xdr:row>
          <xdr:rowOff>30480</xdr:rowOff>
        </xdr:from>
        <xdr:to>
          <xdr:col>7</xdr:col>
          <xdr:colOff>53340</xdr:colOff>
          <xdr:row>6</xdr:row>
          <xdr:rowOff>0</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0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220980</xdr:colOff>
          <xdr:row>6</xdr:row>
          <xdr:rowOff>83820</xdr:rowOff>
        </xdr:from>
        <xdr:to>
          <xdr:col>7</xdr:col>
          <xdr:colOff>53340</xdr:colOff>
          <xdr:row>7</xdr:row>
          <xdr:rowOff>0</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0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220980</xdr:colOff>
          <xdr:row>7</xdr:row>
          <xdr:rowOff>68580</xdr:rowOff>
        </xdr:from>
        <xdr:to>
          <xdr:col>7</xdr:col>
          <xdr:colOff>53340</xdr:colOff>
          <xdr:row>8</xdr:row>
          <xdr:rowOff>0</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000-00001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220980</xdr:colOff>
          <xdr:row>8</xdr:row>
          <xdr:rowOff>99060</xdr:rowOff>
        </xdr:from>
        <xdr:to>
          <xdr:col>7</xdr:col>
          <xdr:colOff>53340</xdr:colOff>
          <xdr:row>8</xdr:row>
          <xdr:rowOff>350520</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000-00001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205740</xdr:colOff>
          <xdr:row>5</xdr:row>
          <xdr:rowOff>76200</xdr:rowOff>
        </xdr:from>
        <xdr:to>
          <xdr:col>2</xdr:col>
          <xdr:colOff>7620</xdr:colOff>
          <xdr:row>6</xdr:row>
          <xdr:rowOff>0</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000-00001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8</xdr:row>
          <xdr:rowOff>106680</xdr:rowOff>
        </xdr:from>
        <xdr:to>
          <xdr:col>2</xdr:col>
          <xdr:colOff>7620</xdr:colOff>
          <xdr:row>8</xdr:row>
          <xdr:rowOff>281940</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000-00001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ADB4B2-C1B3-4BC8-8C0E-5852B179A31C}">
  <sheetPr>
    <pageSetUpPr fitToPage="1"/>
  </sheetPr>
  <dimension ref="A1:Y74"/>
  <sheetViews>
    <sheetView tabSelected="1" zoomScale="70" zoomScaleNormal="70" zoomScaleSheetLayoutView="70" workbookViewId="0">
      <selection sqref="A1:T4"/>
    </sheetView>
  </sheetViews>
  <sheetFormatPr defaultRowHeight="13.2" x14ac:dyDescent="0.2"/>
  <cols>
    <col min="1" max="1" width="8.6640625" customWidth="1"/>
    <col min="2" max="2" width="10" customWidth="1"/>
    <col min="3" max="3" width="11" customWidth="1"/>
    <col min="4" max="5" width="9.6640625" customWidth="1"/>
    <col min="7" max="8" width="9.33203125" customWidth="1"/>
    <col min="10" max="10" width="8.88671875" customWidth="1"/>
    <col min="15" max="15" width="11.77734375" customWidth="1"/>
    <col min="19" max="19" width="12.88671875" customWidth="1"/>
    <col min="20" max="20" width="23.6640625" customWidth="1"/>
    <col min="24" max="24" width="30.77734375" bestFit="1" customWidth="1"/>
    <col min="25" max="25" width="17.44140625" bestFit="1" customWidth="1"/>
  </cols>
  <sheetData>
    <row r="1" spans="1:21" ht="13.2" customHeight="1" x14ac:dyDescent="0.2">
      <c r="A1" s="157" t="s">
        <v>65</v>
      </c>
      <c r="B1" s="157"/>
      <c r="C1" s="157"/>
      <c r="D1" s="157"/>
      <c r="E1" s="157"/>
      <c r="F1" s="157"/>
      <c r="G1" s="157"/>
      <c r="H1" s="157"/>
      <c r="I1" s="157"/>
      <c r="J1" s="157"/>
      <c r="K1" s="157"/>
      <c r="L1" s="157"/>
      <c r="M1" s="157"/>
      <c r="N1" s="157"/>
      <c r="O1" s="157"/>
      <c r="P1" s="157"/>
      <c r="Q1" s="157"/>
      <c r="R1" s="157"/>
      <c r="S1" s="157"/>
      <c r="T1" s="157"/>
    </row>
    <row r="2" spans="1:21" ht="13.2" customHeight="1" x14ac:dyDescent="0.2">
      <c r="A2" s="157"/>
      <c r="B2" s="157"/>
      <c r="C2" s="157"/>
      <c r="D2" s="157"/>
      <c r="E2" s="157"/>
      <c r="F2" s="157"/>
      <c r="G2" s="157"/>
      <c r="H2" s="157"/>
      <c r="I2" s="157"/>
      <c r="J2" s="157"/>
      <c r="K2" s="157"/>
      <c r="L2" s="157"/>
      <c r="M2" s="157"/>
      <c r="N2" s="157"/>
      <c r="O2" s="157"/>
      <c r="P2" s="157"/>
      <c r="Q2" s="157"/>
      <c r="R2" s="157"/>
      <c r="S2" s="157"/>
      <c r="T2" s="157"/>
    </row>
    <row r="3" spans="1:21" ht="13.2" customHeight="1" x14ac:dyDescent="0.2">
      <c r="A3" s="157"/>
      <c r="B3" s="157"/>
      <c r="C3" s="157"/>
      <c r="D3" s="157"/>
      <c r="E3" s="157"/>
      <c r="F3" s="157"/>
      <c r="G3" s="157"/>
      <c r="H3" s="157"/>
      <c r="I3" s="157"/>
      <c r="J3" s="157"/>
      <c r="K3" s="157"/>
      <c r="L3" s="157"/>
      <c r="M3" s="157"/>
      <c r="N3" s="157"/>
      <c r="O3" s="157"/>
      <c r="P3" s="157"/>
      <c r="Q3" s="157"/>
      <c r="R3" s="157"/>
      <c r="S3" s="157"/>
      <c r="T3" s="157"/>
    </row>
    <row r="4" spans="1:21" x14ac:dyDescent="0.2">
      <c r="A4" s="157"/>
      <c r="B4" s="157"/>
      <c r="C4" s="157"/>
      <c r="D4" s="157"/>
      <c r="E4" s="157"/>
      <c r="F4" s="157"/>
      <c r="G4" s="157"/>
      <c r="H4" s="157"/>
      <c r="I4" s="157"/>
      <c r="J4" s="157"/>
      <c r="K4" s="157"/>
      <c r="L4" s="157"/>
      <c r="M4" s="157"/>
      <c r="N4" s="157"/>
      <c r="O4" s="157"/>
      <c r="P4" s="157"/>
      <c r="Q4" s="157"/>
      <c r="R4" s="157"/>
      <c r="S4" s="157"/>
      <c r="T4" s="157"/>
    </row>
    <row r="5" spans="1:21" ht="13.8" thickBot="1" x14ac:dyDescent="0.25"/>
    <row r="6" spans="1:21" ht="25.8" customHeight="1" x14ac:dyDescent="0.45">
      <c r="A6" s="85" t="s">
        <v>19</v>
      </c>
      <c r="B6" s="36" t="b">
        <v>0</v>
      </c>
      <c r="C6" s="198" t="s">
        <v>57</v>
      </c>
      <c r="D6" s="199"/>
      <c r="E6" s="199"/>
      <c r="F6" s="88" t="s">
        <v>0</v>
      </c>
      <c r="G6" s="37" t="b">
        <v>0</v>
      </c>
      <c r="H6" s="99" t="s">
        <v>53</v>
      </c>
      <c r="I6" s="99"/>
      <c r="J6" s="100"/>
      <c r="O6" s="93" t="s">
        <v>1</v>
      </c>
      <c r="P6" s="93"/>
      <c r="Q6" s="156" t="s">
        <v>40</v>
      </c>
      <c r="R6" s="156"/>
      <c r="S6" s="156"/>
      <c r="T6" s="156"/>
    </row>
    <row r="7" spans="1:21" ht="25.8" customHeight="1" x14ac:dyDescent="0.45">
      <c r="A7" s="86"/>
      <c r="B7" s="34" t="b">
        <v>0</v>
      </c>
      <c r="C7" s="196" t="s">
        <v>32</v>
      </c>
      <c r="D7" s="197"/>
      <c r="E7" s="197"/>
      <c r="F7" s="89"/>
      <c r="G7" s="35" t="b">
        <v>0</v>
      </c>
      <c r="H7" s="127" t="s">
        <v>54</v>
      </c>
      <c r="I7" s="127"/>
      <c r="J7" s="128"/>
      <c r="O7" s="94" t="s">
        <v>2</v>
      </c>
      <c r="P7" s="94"/>
      <c r="Q7" s="155" t="s">
        <v>40</v>
      </c>
      <c r="R7" s="155"/>
      <c r="S7" s="155"/>
      <c r="T7" s="155"/>
      <c r="U7" s="23"/>
    </row>
    <row r="8" spans="1:21" ht="28.2" customHeight="1" x14ac:dyDescent="0.45">
      <c r="A8" s="86"/>
      <c r="B8" s="34" t="b">
        <v>0</v>
      </c>
      <c r="C8" s="196" t="s">
        <v>58</v>
      </c>
      <c r="D8" s="197"/>
      <c r="E8" s="197"/>
      <c r="F8" s="89"/>
      <c r="G8" s="35" t="b">
        <v>0</v>
      </c>
      <c r="H8" s="127" t="s">
        <v>55</v>
      </c>
      <c r="I8" s="127"/>
      <c r="J8" s="128"/>
      <c r="O8" s="94" t="s">
        <v>76</v>
      </c>
      <c r="P8" s="94"/>
      <c r="Q8" s="154"/>
      <c r="R8" s="154"/>
      <c r="S8" s="154"/>
      <c r="T8" s="154"/>
      <c r="U8" s="24"/>
    </row>
    <row r="9" spans="1:21" ht="30.6" thickBot="1" x14ac:dyDescent="0.5">
      <c r="A9" s="87"/>
      <c r="B9" s="38" t="b">
        <v>0</v>
      </c>
      <c r="C9" s="194" t="s">
        <v>64</v>
      </c>
      <c r="D9" s="195"/>
      <c r="E9" s="195"/>
      <c r="F9" s="90"/>
      <c r="G9" s="39" t="b">
        <v>0</v>
      </c>
      <c r="H9" s="200" t="s">
        <v>56</v>
      </c>
      <c r="I9" s="200"/>
      <c r="J9" s="201"/>
      <c r="O9" s="94" t="s">
        <v>29</v>
      </c>
      <c r="P9" s="94"/>
      <c r="Q9" s="153"/>
      <c r="R9" s="153"/>
      <c r="S9" s="153"/>
      <c r="T9" s="153"/>
      <c r="U9" s="23"/>
    </row>
    <row r="11" spans="1:21" ht="13.8" thickBot="1" x14ac:dyDescent="0.25"/>
    <row r="12" spans="1:21" ht="30.6" thickBot="1" x14ac:dyDescent="0.25">
      <c r="A12" s="158" t="s">
        <v>20</v>
      </c>
      <c r="B12" s="159"/>
      <c r="C12" s="169"/>
      <c r="D12" s="170"/>
      <c r="E12" s="170"/>
      <c r="F12" s="170"/>
      <c r="G12" s="170"/>
      <c r="H12" s="170"/>
      <c r="I12" s="170"/>
      <c r="J12" s="170"/>
      <c r="K12" s="8" t="s">
        <v>25</v>
      </c>
      <c r="N12" s="176" t="s">
        <v>3</v>
      </c>
      <c r="O12" s="177"/>
      <c r="P12" s="178"/>
      <c r="Q12" s="191">
        <f>COUNTA($F$35:$F$54)</f>
        <v>0</v>
      </c>
      <c r="R12" s="192"/>
      <c r="S12" s="192"/>
      <c r="T12" s="193"/>
    </row>
    <row r="13" spans="1:21" ht="30" x14ac:dyDescent="0.2">
      <c r="A13" s="160" t="s">
        <v>4</v>
      </c>
      <c r="B13" s="161"/>
      <c r="C13" s="167"/>
      <c r="D13" s="168"/>
      <c r="E13" s="168"/>
      <c r="F13" s="168"/>
      <c r="G13" s="168"/>
      <c r="H13" s="168"/>
      <c r="I13" s="168"/>
      <c r="J13" s="168"/>
      <c r="K13" s="9" t="s">
        <v>35</v>
      </c>
      <c r="N13" s="179" t="s">
        <v>5</v>
      </c>
      <c r="O13" s="180"/>
      <c r="P13" s="181"/>
      <c r="Q13" s="185">
        <f>SUM(L35:L54)</f>
        <v>0</v>
      </c>
      <c r="R13" s="186"/>
      <c r="S13" s="186"/>
      <c r="T13" s="187"/>
    </row>
    <row r="14" spans="1:21" ht="30.6" thickBot="1" x14ac:dyDescent="0.25">
      <c r="A14" s="160" t="s">
        <v>6</v>
      </c>
      <c r="B14" s="166"/>
      <c r="C14" s="168"/>
      <c r="D14" s="168"/>
      <c r="E14" s="168"/>
      <c r="F14" s="168"/>
      <c r="G14" s="168"/>
      <c r="H14" s="168"/>
      <c r="I14" s="168"/>
      <c r="J14" s="168"/>
      <c r="K14" s="175"/>
      <c r="N14" s="182"/>
      <c r="O14" s="183"/>
      <c r="P14" s="184"/>
      <c r="Q14" s="188"/>
      <c r="R14" s="189"/>
      <c r="S14" s="189"/>
      <c r="T14" s="190"/>
    </row>
    <row r="15" spans="1:21" ht="22.8" customHeight="1" thickBot="1" x14ac:dyDescent="0.25">
      <c r="A15" s="162" t="s">
        <v>7</v>
      </c>
      <c r="B15" s="163"/>
      <c r="C15" s="171"/>
      <c r="D15" s="171"/>
      <c r="E15" s="171"/>
      <c r="F15" s="171"/>
      <c r="G15" s="171"/>
      <c r="H15" s="171"/>
      <c r="I15" s="171"/>
      <c r="J15" s="171"/>
      <c r="K15" s="172"/>
    </row>
    <row r="16" spans="1:21" ht="22.8" customHeight="1" thickBot="1" x14ac:dyDescent="0.25">
      <c r="A16" s="164"/>
      <c r="B16" s="165"/>
      <c r="C16" s="173"/>
      <c r="D16" s="173"/>
      <c r="E16" s="173"/>
      <c r="F16" s="173"/>
      <c r="G16" s="173"/>
      <c r="H16" s="173"/>
      <c r="I16" s="173"/>
      <c r="J16" s="173"/>
      <c r="K16" s="174"/>
      <c r="N16" s="138" t="s">
        <v>37</v>
      </c>
      <c r="O16" s="139"/>
      <c r="P16" s="140"/>
      <c r="Q16" s="150">
        <f>Q13-Q17</f>
        <v>0</v>
      </c>
      <c r="R16" s="151"/>
      <c r="S16" s="151"/>
      <c r="T16" s="152"/>
    </row>
    <row r="17" spans="1:20" ht="23.4" customHeight="1" x14ac:dyDescent="0.2">
      <c r="A17" s="101" t="s">
        <v>45</v>
      </c>
      <c r="B17" s="101"/>
      <c r="C17" s="101"/>
      <c r="D17" s="101"/>
      <c r="E17" s="101"/>
      <c r="F17" s="101"/>
      <c r="G17" s="101"/>
      <c r="H17" s="101"/>
      <c r="I17" s="101"/>
      <c r="J17" s="101"/>
      <c r="K17" s="101"/>
      <c r="N17" s="135" t="s">
        <v>34</v>
      </c>
      <c r="O17" s="136"/>
      <c r="P17" s="137"/>
      <c r="Q17" s="147">
        <f>ROUNDDOWN(SUMIF(N35:N54,10%,L35:L54)*10%,0)</f>
        <v>0</v>
      </c>
      <c r="R17" s="148"/>
      <c r="S17" s="148"/>
      <c r="T17" s="149"/>
    </row>
    <row r="18" spans="1:20" ht="25.8" customHeight="1" thickBot="1" x14ac:dyDescent="0.25">
      <c r="N18" s="132" t="s">
        <v>8</v>
      </c>
      <c r="O18" s="133"/>
      <c r="P18" s="134"/>
      <c r="Q18" s="144">
        <v>0</v>
      </c>
      <c r="R18" s="145"/>
      <c r="S18" s="145"/>
      <c r="T18" s="146"/>
    </row>
    <row r="19" spans="1:20" ht="25.8" customHeight="1" thickBot="1" x14ac:dyDescent="0.25">
      <c r="N19" s="129" t="s">
        <v>9</v>
      </c>
      <c r="O19" s="130"/>
      <c r="P19" s="131"/>
      <c r="Q19" s="141">
        <f>SUM(Q16:Q17)</f>
        <v>0</v>
      </c>
      <c r="R19" s="142"/>
      <c r="S19" s="142"/>
      <c r="T19" s="143"/>
    </row>
    <row r="20" spans="1:20" ht="13.8" thickBot="1" x14ac:dyDescent="0.25"/>
    <row r="21" spans="1:20" ht="21.6" x14ac:dyDescent="0.2">
      <c r="A21" s="66" t="s">
        <v>22</v>
      </c>
      <c r="B21" s="67"/>
      <c r="C21" s="98" t="s">
        <v>31</v>
      </c>
      <c r="D21" s="70"/>
      <c r="E21" s="70"/>
      <c r="F21" s="70"/>
      <c r="G21" s="70"/>
      <c r="H21" s="70"/>
      <c r="I21" s="70" t="s">
        <v>33</v>
      </c>
      <c r="J21" s="70"/>
      <c r="K21" s="70"/>
      <c r="L21" s="70"/>
      <c r="M21" s="70"/>
      <c r="N21" s="70"/>
      <c r="O21" s="70"/>
      <c r="P21" s="70"/>
      <c r="Q21" s="70"/>
      <c r="R21" s="70"/>
      <c r="S21" s="70"/>
      <c r="T21" s="71"/>
    </row>
    <row r="22" spans="1:20" ht="22.2" thickBot="1" x14ac:dyDescent="0.25">
      <c r="A22" s="64" t="s">
        <v>23</v>
      </c>
      <c r="B22" s="65"/>
      <c r="C22" s="72" t="s">
        <v>24</v>
      </c>
      <c r="D22" s="68"/>
      <c r="E22" s="68"/>
      <c r="F22" s="68"/>
      <c r="G22" s="68"/>
      <c r="H22" s="68"/>
      <c r="I22" s="68" t="s">
        <v>36</v>
      </c>
      <c r="J22" s="68"/>
      <c r="K22" s="68"/>
      <c r="L22" s="68"/>
      <c r="M22" s="68"/>
      <c r="N22" s="68"/>
      <c r="O22" s="68"/>
      <c r="P22" s="68"/>
      <c r="Q22" s="68"/>
      <c r="R22" s="68"/>
      <c r="S22" s="68"/>
      <c r="T22" s="69"/>
    </row>
    <row r="23" spans="1:20" ht="22.2" thickBot="1" x14ac:dyDescent="0.25">
      <c r="A23" s="6"/>
      <c r="B23" s="7"/>
      <c r="C23" s="7"/>
      <c r="D23" s="7"/>
      <c r="E23" s="7"/>
      <c r="F23" s="7"/>
      <c r="G23" s="7"/>
      <c r="H23" s="7"/>
      <c r="I23" s="7"/>
      <c r="J23" s="7"/>
      <c r="K23" s="7"/>
      <c r="L23" s="7"/>
      <c r="M23" s="7"/>
      <c r="N23" s="7"/>
      <c r="O23" s="7"/>
      <c r="P23" s="1"/>
      <c r="Q23" s="1"/>
    </row>
    <row r="24" spans="1:20" ht="21.6" x14ac:dyDescent="0.6">
      <c r="D24" s="66" t="s">
        <v>52</v>
      </c>
      <c r="E24" s="67"/>
      <c r="F24" s="106" t="s">
        <v>46</v>
      </c>
      <c r="G24" s="105"/>
      <c r="H24" s="103" t="s">
        <v>47</v>
      </c>
      <c r="I24" s="105"/>
      <c r="J24" s="103" t="s">
        <v>48</v>
      </c>
      <c r="K24" s="105"/>
      <c r="L24" s="103" t="s">
        <v>49</v>
      </c>
      <c r="M24" s="105"/>
      <c r="N24" s="103" t="s">
        <v>50</v>
      </c>
      <c r="O24" s="105"/>
      <c r="P24" s="103" t="s">
        <v>51</v>
      </c>
      <c r="Q24" s="104"/>
    </row>
    <row r="25" spans="1:20" ht="21.6" customHeight="1" x14ac:dyDescent="0.2">
      <c r="D25" s="73"/>
      <c r="E25" s="74"/>
      <c r="F25" s="116"/>
      <c r="G25" s="117"/>
      <c r="H25" s="107"/>
      <c r="I25" s="113"/>
      <c r="J25" s="107"/>
      <c r="K25" s="113"/>
      <c r="L25" s="107"/>
      <c r="M25" s="113"/>
      <c r="N25" s="107"/>
      <c r="O25" s="113"/>
      <c r="P25" s="107"/>
      <c r="Q25" s="108"/>
    </row>
    <row r="26" spans="1:20" ht="21.6" customHeight="1" x14ac:dyDescent="0.2">
      <c r="D26" s="73"/>
      <c r="E26" s="74"/>
      <c r="F26" s="118"/>
      <c r="G26" s="119"/>
      <c r="H26" s="109"/>
      <c r="I26" s="114"/>
      <c r="J26" s="109"/>
      <c r="K26" s="114"/>
      <c r="L26" s="109"/>
      <c r="M26" s="114"/>
      <c r="N26" s="109"/>
      <c r="O26" s="114"/>
      <c r="P26" s="109"/>
      <c r="Q26" s="110"/>
    </row>
    <row r="27" spans="1:20" ht="13.2" customHeight="1" x14ac:dyDescent="0.2">
      <c r="D27" s="73"/>
      <c r="E27" s="74"/>
      <c r="F27" s="120"/>
      <c r="G27" s="121"/>
      <c r="H27" s="111"/>
      <c r="I27" s="115"/>
      <c r="J27" s="111"/>
      <c r="K27" s="115"/>
      <c r="L27" s="111"/>
      <c r="M27" s="115"/>
      <c r="N27" s="111"/>
      <c r="O27" s="115"/>
      <c r="P27" s="111"/>
      <c r="Q27" s="112"/>
    </row>
    <row r="28" spans="1:20" ht="31.2" customHeight="1" thickBot="1" x14ac:dyDescent="0.25">
      <c r="D28" s="64"/>
      <c r="E28" s="65"/>
      <c r="F28" s="125"/>
      <c r="G28" s="126"/>
      <c r="H28" s="122"/>
      <c r="I28" s="124"/>
      <c r="J28" s="122"/>
      <c r="K28" s="124"/>
      <c r="L28" s="122"/>
      <c r="M28" s="124"/>
      <c r="N28" s="122"/>
      <c r="O28" s="124"/>
      <c r="P28" s="122"/>
      <c r="Q28" s="123"/>
    </row>
    <row r="29" spans="1:20" ht="24.6" customHeight="1" thickBot="1" x14ac:dyDescent="0.25">
      <c r="C29" s="16"/>
      <c r="D29" s="16"/>
      <c r="E29" s="17"/>
      <c r="F29" s="17"/>
      <c r="G29" s="18"/>
      <c r="H29" s="18"/>
      <c r="I29" s="18"/>
      <c r="J29" s="18"/>
      <c r="K29" s="18"/>
      <c r="L29" s="18"/>
      <c r="M29" s="18"/>
      <c r="N29" s="18"/>
      <c r="O29" s="18"/>
      <c r="P29" s="18"/>
      <c r="Q29" s="1"/>
    </row>
    <row r="30" spans="1:20" ht="24.6" customHeight="1" thickBot="1" x14ac:dyDescent="0.25">
      <c r="A30" s="202" t="s">
        <v>75</v>
      </c>
      <c r="B30" s="203"/>
      <c r="C30" s="203"/>
      <c r="D30" s="203"/>
      <c r="E30" s="203"/>
      <c r="F30" s="203"/>
      <c r="G30" s="203"/>
      <c r="H30" s="203"/>
      <c r="I30" s="203"/>
      <c r="J30" s="203"/>
      <c r="K30" s="203"/>
      <c r="L30" s="203"/>
      <c r="M30" s="203"/>
      <c r="N30" s="203"/>
      <c r="O30" s="203"/>
      <c r="P30" s="203"/>
      <c r="Q30" s="203"/>
      <c r="R30" s="203"/>
      <c r="S30" s="203"/>
      <c r="T30" s="204"/>
    </row>
    <row r="31" spans="1:20" ht="36.6" customHeight="1" thickBot="1" x14ac:dyDescent="0.25">
      <c r="A31" s="206" t="s">
        <v>74</v>
      </c>
      <c r="B31" s="207"/>
      <c r="C31" s="219">
        <f>COUNTIF($E$35:$E$54,"バッグ・小物")</f>
        <v>0</v>
      </c>
      <c r="D31" s="219"/>
      <c r="E31" s="219"/>
      <c r="F31" s="206" t="s">
        <v>67</v>
      </c>
      <c r="G31" s="207"/>
      <c r="H31" s="253">
        <f>SUMIF($E$35:$E$54,"バッグ・小物",$L$35:$M$54)</f>
        <v>0</v>
      </c>
      <c r="I31" s="254"/>
      <c r="J31" s="254"/>
      <c r="K31" s="254"/>
      <c r="L31" s="255"/>
      <c r="M31" s="210" t="s">
        <v>69</v>
      </c>
      <c r="N31" s="211"/>
      <c r="O31" s="214">
        <f>SUM(H31:L32)</f>
        <v>0</v>
      </c>
      <c r="P31" s="214"/>
      <c r="Q31" s="214"/>
      <c r="R31" s="214"/>
      <c r="S31" s="214"/>
      <c r="T31" s="215"/>
    </row>
    <row r="32" spans="1:20" ht="36.6" customHeight="1" thickBot="1" x14ac:dyDescent="0.25">
      <c r="A32" s="208" t="s">
        <v>66</v>
      </c>
      <c r="B32" s="209"/>
      <c r="C32" s="218">
        <f>COUNTIF($E$35:$E$54,"時計")</f>
        <v>0</v>
      </c>
      <c r="D32" s="218"/>
      <c r="E32" s="218"/>
      <c r="F32" s="208" t="s">
        <v>68</v>
      </c>
      <c r="G32" s="209"/>
      <c r="H32" s="82">
        <f>SUMIF($E$35:$E$54,"時計",$L$35:$M$54)</f>
        <v>0</v>
      </c>
      <c r="I32" s="83"/>
      <c r="J32" s="83"/>
      <c r="K32" s="83"/>
      <c r="L32" s="84"/>
      <c r="M32" s="212"/>
      <c r="N32" s="213"/>
      <c r="O32" s="216"/>
      <c r="P32" s="216"/>
      <c r="Q32" s="216"/>
      <c r="R32" s="216"/>
      <c r="S32" s="216"/>
      <c r="T32" s="217"/>
    </row>
    <row r="33" spans="1:25" ht="21.6" thickBot="1" x14ac:dyDescent="0.3">
      <c r="A33" s="2"/>
      <c r="B33" s="3"/>
      <c r="C33" s="3"/>
      <c r="D33" s="4"/>
      <c r="E33" s="4"/>
      <c r="F33" s="5"/>
      <c r="G33" s="2"/>
      <c r="H33" s="2"/>
      <c r="I33" s="3"/>
      <c r="J33" s="3"/>
      <c r="K33" s="5"/>
      <c r="L33" s="3"/>
      <c r="M33" s="3"/>
      <c r="N33" s="3"/>
      <c r="X33" s="13" t="s">
        <v>62</v>
      </c>
    </row>
    <row r="34" spans="1:25" s="44" customFormat="1" ht="28.2" customHeight="1" thickBot="1" x14ac:dyDescent="0.25">
      <c r="A34" s="40" t="s">
        <v>10</v>
      </c>
      <c r="B34" s="91" t="s">
        <v>70</v>
      </c>
      <c r="C34" s="92"/>
      <c r="D34" s="92"/>
      <c r="E34" s="41" t="s">
        <v>71</v>
      </c>
      <c r="F34" s="41" t="s">
        <v>11</v>
      </c>
      <c r="G34" s="41" t="s">
        <v>12</v>
      </c>
      <c r="H34" s="41" t="s">
        <v>13</v>
      </c>
      <c r="I34" s="41" t="s">
        <v>14</v>
      </c>
      <c r="J34" s="41" t="s">
        <v>15</v>
      </c>
      <c r="K34" s="41" t="s">
        <v>16</v>
      </c>
      <c r="L34" s="92" t="s">
        <v>17</v>
      </c>
      <c r="M34" s="92"/>
      <c r="N34" s="41" t="s">
        <v>44</v>
      </c>
      <c r="O34" s="41" t="s">
        <v>18</v>
      </c>
      <c r="P34" s="92" t="s">
        <v>60</v>
      </c>
      <c r="Q34" s="92"/>
      <c r="R34" s="41" t="s">
        <v>30</v>
      </c>
      <c r="S34" s="42" t="s">
        <v>61</v>
      </c>
      <c r="T34" s="43" t="s">
        <v>72</v>
      </c>
      <c r="X34" s="45" t="s">
        <v>63</v>
      </c>
    </row>
    <row r="35" spans="1:25" ht="40.049999999999997" customHeight="1" x14ac:dyDescent="0.25">
      <c r="A35" s="10">
        <v>1</v>
      </c>
      <c r="B35" s="95"/>
      <c r="C35" s="96"/>
      <c r="D35" s="96"/>
      <c r="E35" s="25"/>
      <c r="F35" s="25"/>
      <c r="G35" s="25"/>
      <c r="H35" s="26"/>
      <c r="I35" s="26"/>
      <c r="J35" s="27"/>
      <c r="K35" s="27"/>
      <c r="L35" s="60">
        <f t="shared" ref="L35:L36" si="0">ROUNDDOWN(Y35,0)</f>
        <v>0</v>
      </c>
      <c r="M35" s="61"/>
      <c r="N35" s="28">
        <v>0.1</v>
      </c>
      <c r="O35" s="29"/>
      <c r="P35" s="97"/>
      <c r="Q35" s="97"/>
      <c r="R35" s="25"/>
      <c r="S35" s="49"/>
      <c r="T35" s="48"/>
      <c r="X35" s="14"/>
      <c r="Y35" s="15">
        <f t="shared" ref="Y35:Y54" si="1">X35*I35</f>
        <v>0</v>
      </c>
    </row>
    <row r="36" spans="1:25" ht="40.049999999999997" customHeight="1" x14ac:dyDescent="0.25">
      <c r="A36" s="11">
        <v>2</v>
      </c>
      <c r="B36" s="76"/>
      <c r="C36" s="77"/>
      <c r="D36" s="77"/>
      <c r="E36" s="19"/>
      <c r="F36" s="19"/>
      <c r="G36" s="19"/>
      <c r="H36" s="20"/>
      <c r="I36" s="20"/>
      <c r="J36" s="21"/>
      <c r="K36" s="21"/>
      <c r="L36" s="60">
        <f t="shared" si="0"/>
        <v>0</v>
      </c>
      <c r="M36" s="61"/>
      <c r="N36" s="28">
        <v>0.1</v>
      </c>
      <c r="O36" s="22"/>
      <c r="P36" s="75"/>
      <c r="Q36" s="75"/>
      <c r="R36" s="19"/>
      <c r="S36" s="19"/>
      <c r="T36" s="46"/>
      <c r="X36" s="14"/>
      <c r="Y36" s="15">
        <f t="shared" si="1"/>
        <v>0</v>
      </c>
    </row>
    <row r="37" spans="1:25" ht="40.049999999999997" customHeight="1" x14ac:dyDescent="0.25">
      <c r="A37" s="11">
        <v>3</v>
      </c>
      <c r="B37" s="76"/>
      <c r="C37" s="77"/>
      <c r="D37" s="77"/>
      <c r="E37" s="19"/>
      <c r="F37" s="19"/>
      <c r="G37" s="19"/>
      <c r="H37" s="20"/>
      <c r="I37" s="20"/>
      <c r="J37" s="21"/>
      <c r="K37" s="21"/>
      <c r="L37" s="60">
        <f t="shared" ref="L37:L54" si="2">ROUNDDOWN(Y37,0)</f>
        <v>0</v>
      </c>
      <c r="M37" s="61"/>
      <c r="N37" s="28">
        <v>0.1</v>
      </c>
      <c r="O37" s="22"/>
      <c r="P37" s="75"/>
      <c r="Q37" s="75"/>
      <c r="R37" s="19"/>
      <c r="S37" s="19"/>
      <c r="T37" s="46"/>
      <c r="X37" s="14"/>
      <c r="Y37" s="15">
        <f t="shared" si="1"/>
        <v>0</v>
      </c>
    </row>
    <row r="38" spans="1:25" ht="40.049999999999997" customHeight="1" x14ac:dyDescent="0.25">
      <c r="A38" s="11">
        <v>4</v>
      </c>
      <c r="B38" s="76"/>
      <c r="C38" s="77"/>
      <c r="D38" s="77"/>
      <c r="E38" s="19"/>
      <c r="F38" s="19"/>
      <c r="G38" s="19"/>
      <c r="H38" s="20"/>
      <c r="I38" s="20"/>
      <c r="J38" s="21"/>
      <c r="K38" s="21"/>
      <c r="L38" s="60">
        <f t="shared" ref="L38" si="3">ROUNDDOWN(Y38,0)</f>
        <v>0</v>
      </c>
      <c r="M38" s="61"/>
      <c r="N38" s="28">
        <v>0.1</v>
      </c>
      <c r="O38" s="22"/>
      <c r="P38" s="75"/>
      <c r="Q38" s="75"/>
      <c r="R38" s="19"/>
      <c r="S38" s="19"/>
      <c r="T38" s="46"/>
      <c r="X38" s="14"/>
      <c r="Y38" s="15">
        <f t="shared" si="1"/>
        <v>0</v>
      </c>
    </row>
    <row r="39" spans="1:25" ht="40.049999999999997" customHeight="1" x14ac:dyDescent="0.25">
      <c r="A39" s="11">
        <v>5</v>
      </c>
      <c r="B39" s="76"/>
      <c r="C39" s="77"/>
      <c r="D39" s="77"/>
      <c r="E39" s="19"/>
      <c r="F39" s="19"/>
      <c r="G39" s="19"/>
      <c r="H39" s="20"/>
      <c r="I39" s="20"/>
      <c r="J39" s="21"/>
      <c r="K39" s="21"/>
      <c r="L39" s="60">
        <f t="shared" si="2"/>
        <v>0</v>
      </c>
      <c r="M39" s="61"/>
      <c r="N39" s="28">
        <v>0.1</v>
      </c>
      <c r="O39" s="22"/>
      <c r="P39" s="75"/>
      <c r="Q39" s="75"/>
      <c r="R39" s="19"/>
      <c r="S39" s="19"/>
      <c r="T39" s="46"/>
      <c r="X39" s="14"/>
      <c r="Y39" s="15">
        <f t="shared" si="1"/>
        <v>0</v>
      </c>
    </row>
    <row r="40" spans="1:25" ht="40.049999999999997" customHeight="1" x14ac:dyDescent="0.25">
      <c r="A40" s="11">
        <v>6</v>
      </c>
      <c r="B40" s="76"/>
      <c r="C40" s="77"/>
      <c r="D40" s="77"/>
      <c r="E40" s="19"/>
      <c r="F40" s="19"/>
      <c r="G40" s="19"/>
      <c r="H40" s="20"/>
      <c r="I40" s="20"/>
      <c r="J40" s="21"/>
      <c r="K40" s="21"/>
      <c r="L40" s="60">
        <f t="shared" si="2"/>
        <v>0</v>
      </c>
      <c r="M40" s="61"/>
      <c r="N40" s="28">
        <v>0.1</v>
      </c>
      <c r="O40" s="22"/>
      <c r="P40" s="75"/>
      <c r="Q40" s="75"/>
      <c r="R40" s="19"/>
      <c r="S40" s="19"/>
      <c r="T40" s="46"/>
      <c r="X40" s="14"/>
      <c r="Y40" s="15">
        <f t="shared" si="1"/>
        <v>0</v>
      </c>
    </row>
    <row r="41" spans="1:25" ht="40.049999999999997" customHeight="1" x14ac:dyDescent="0.25">
      <c r="A41" s="11">
        <v>7</v>
      </c>
      <c r="B41" s="76"/>
      <c r="C41" s="77"/>
      <c r="D41" s="77"/>
      <c r="E41" s="19"/>
      <c r="F41" s="19"/>
      <c r="G41" s="19"/>
      <c r="H41" s="20"/>
      <c r="I41" s="20"/>
      <c r="J41" s="21"/>
      <c r="K41" s="21"/>
      <c r="L41" s="60">
        <f t="shared" si="2"/>
        <v>0</v>
      </c>
      <c r="M41" s="61"/>
      <c r="N41" s="28">
        <v>0.1</v>
      </c>
      <c r="O41" s="22"/>
      <c r="P41" s="75"/>
      <c r="Q41" s="75"/>
      <c r="R41" s="19"/>
      <c r="S41" s="19"/>
      <c r="T41" s="46"/>
      <c r="X41" s="14"/>
      <c r="Y41" s="15">
        <f t="shared" si="1"/>
        <v>0</v>
      </c>
    </row>
    <row r="42" spans="1:25" ht="40.049999999999997" customHeight="1" x14ac:dyDescent="0.25">
      <c r="A42" s="11">
        <v>8</v>
      </c>
      <c r="B42" s="76"/>
      <c r="C42" s="77"/>
      <c r="D42" s="77"/>
      <c r="E42" s="19"/>
      <c r="F42" s="19"/>
      <c r="G42" s="19"/>
      <c r="H42" s="20"/>
      <c r="I42" s="20"/>
      <c r="J42" s="21"/>
      <c r="K42" s="21"/>
      <c r="L42" s="60">
        <f t="shared" si="2"/>
        <v>0</v>
      </c>
      <c r="M42" s="61"/>
      <c r="N42" s="28">
        <v>0.1</v>
      </c>
      <c r="O42" s="22"/>
      <c r="P42" s="75"/>
      <c r="Q42" s="75"/>
      <c r="R42" s="19"/>
      <c r="S42" s="19"/>
      <c r="T42" s="46"/>
      <c r="X42" s="14"/>
      <c r="Y42" s="15">
        <f t="shared" si="1"/>
        <v>0</v>
      </c>
    </row>
    <row r="43" spans="1:25" ht="40.049999999999997" customHeight="1" x14ac:dyDescent="0.25">
      <c r="A43" s="11">
        <v>9</v>
      </c>
      <c r="B43" s="76"/>
      <c r="C43" s="77"/>
      <c r="D43" s="77"/>
      <c r="E43" s="19"/>
      <c r="F43" s="19"/>
      <c r="G43" s="19"/>
      <c r="H43" s="20"/>
      <c r="I43" s="20"/>
      <c r="J43" s="21"/>
      <c r="K43" s="21"/>
      <c r="L43" s="60">
        <f t="shared" si="2"/>
        <v>0</v>
      </c>
      <c r="M43" s="61"/>
      <c r="N43" s="28">
        <v>0.1</v>
      </c>
      <c r="O43" s="22"/>
      <c r="P43" s="75"/>
      <c r="Q43" s="75"/>
      <c r="R43" s="19"/>
      <c r="S43" s="19"/>
      <c r="T43" s="46"/>
      <c r="X43" s="14"/>
      <c r="Y43" s="15">
        <f t="shared" si="1"/>
        <v>0</v>
      </c>
    </row>
    <row r="44" spans="1:25" ht="40.049999999999997" customHeight="1" x14ac:dyDescent="0.25">
      <c r="A44" s="11">
        <v>10</v>
      </c>
      <c r="B44" s="76"/>
      <c r="C44" s="77"/>
      <c r="D44" s="77"/>
      <c r="E44" s="19"/>
      <c r="F44" s="19"/>
      <c r="G44" s="19"/>
      <c r="H44" s="20"/>
      <c r="I44" s="20"/>
      <c r="J44" s="21"/>
      <c r="K44" s="21"/>
      <c r="L44" s="60">
        <f t="shared" si="2"/>
        <v>0</v>
      </c>
      <c r="M44" s="61"/>
      <c r="N44" s="28">
        <v>0.1</v>
      </c>
      <c r="O44" s="22"/>
      <c r="P44" s="75"/>
      <c r="Q44" s="75"/>
      <c r="R44" s="19"/>
      <c r="S44" s="19"/>
      <c r="T44" s="46"/>
      <c r="X44" s="14"/>
      <c r="Y44" s="15">
        <f t="shared" si="1"/>
        <v>0</v>
      </c>
    </row>
    <row r="45" spans="1:25" ht="40.049999999999997" customHeight="1" x14ac:dyDescent="0.25">
      <c r="A45" s="11">
        <v>11</v>
      </c>
      <c r="B45" s="76"/>
      <c r="C45" s="77"/>
      <c r="D45" s="77"/>
      <c r="E45" s="19"/>
      <c r="F45" s="19"/>
      <c r="G45" s="19"/>
      <c r="H45" s="20"/>
      <c r="I45" s="20"/>
      <c r="J45" s="21"/>
      <c r="K45" s="21"/>
      <c r="L45" s="60">
        <f t="shared" si="2"/>
        <v>0</v>
      </c>
      <c r="M45" s="61"/>
      <c r="N45" s="28">
        <v>0.1</v>
      </c>
      <c r="O45" s="22"/>
      <c r="P45" s="75"/>
      <c r="Q45" s="75"/>
      <c r="R45" s="19"/>
      <c r="S45" s="19"/>
      <c r="T45" s="46"/>
      <c r="X45" s="14"/>
      <c r="Y45" s="15">
        <f t="shared" si="1"/>
        <v>0</v>
      </c>
    </row>
    <row r="46" spans="1:25" ht="40.049999999999997" customHeight="1" x14ac:dyDescent="0.25">
      <c r="A46" s="11">
        <v>12</v>
      </c>
      <c r="B46" s="76"/>
      <c r="C46" s="77"/>
      <c r="D46" s="81"/>
      <c r="E46" s="19"/>
      <c r="F46" s="19"/>
      <c r="G46" s="19"/>
      <c r="H46" s="20"/>
      <c r="I46" s="20"/>
      <c r="J46" s="21"/>
      <c r="K46" s="21"/>
      <c r="L46" s="60">
        <f t="shared" si="2"/>
        <v>0</v>
      </c>
      <c r="M46" s="61"/>
      <c r="N46" s="28">
        <v>0.1</v>
      </c>
      <c r="O46" s="22"/>
      <c r="P46" s="75"/>
      <c r="Q46" s="75"/>
      <c r="R46" s="19"/>
      <c r="S46" s="19"/>
      <c r="T46" s="46"/>
      <c r="X46" s="14"/>
      <c r="Y46" s="15">
        <f t="shared" si="1"/>
        <v>0</v>
      </c>
    </row>
    <row r="47" spans="1:25" ht="40.049999999999997" customHeight="1" x14ac:dyDescent="0.25">
      <c r="A47" s="11">
        <v>13</v>
      </c>
      <c r="B47" s="76"/>
      <c r="C47" s="77"/>
      <c r="D47" s="77"/>
      <c r="E47" s="19"/>
      <c r="F47" s="19"/>
      <c r="G47" s="19"/>
      <c r="H47" s="20"/>
      <c r="I47" s="20"/>
      <c r="J47" s="21"/>
      <c r="K47" s="21"/>
      <c r="L47" s="60">
        <f t="shared" si="2"/>
        <v>0</v>
      </c>
      <c r="M47" s="61"/>
      <c r="N47" s="28">
        <v>0.1</v>
      </c>
      <c r="O47" s="22"/>
      <c r="P47" s="75"/>
      <c r="Q47" s="75"/>
      <c r="R47" s="19"/>
      <c r="S47" s="19"/>
      <c r="T47" s="46"/>
      <c r="X47" s="14"/>
      <c r="Y47" s="15">
        <f t="shared" si="1"/>
        <v>0</v>
      </c>
    </row>
    <row r="48" spans="1:25" ht="40.049999999999997" customHeight="1" x14ac:dyDescent="0.25">
      <c r="A48" s="11">
        <v>14</v>
      </c>
      <c r="B48" s="76"/>
      <c r="C48" s="77"/>
      <c r="D48" s="77"/>
      <c r="E48" s="19"/>
      <c r="F48" s="19"/>
      <c r="G48" s="19"/>
      <c r="H48" s="20"/>
      <c r="I48" s="20"/>
      <c r="J48" s="21"/>
      <c r="K48" s="21"/>
      <c r="L48" s="60">
        <f t="shared" si="2"/>
        <v>0</v>
      </c>
      <c r="M48" s="61"/>
      <c r="N48" s="28">
        <v>0.1</v>
      </c>
      <c r="O48" s="22"/>
      <c r="P48" s="75"/>
      <c r="Q48" s="75"/>
      <c r="R48" s="19"/>
      <c r="S48" s="19"/>
      <c r="T48" s="46"/>
      <c r="X48" s="14"/>
      <c r="Y48" s="15">
        <f t="shared" si="1"/>
        <v>0</v>
      </c>
    </row>
    <row r="49" spans="1:25" ht="40.049999999999997" customHeight="1" x14ac:dyDescent="0.25">
      <c r="A49" s="11">
        <v>15</v>
      </c>
      <c r="B49" s="76"/>
      <c r="C49" s="77"/>
      <c r="D49" s="81"/>
      <c r="E49" s="19"/>
      <c r="F49" s="19"/>
      <c r="G49" s="19"/>
      <c r="H49" s="20"/>
      <c r="I49" s="20"/>
      <c r="J49" s="21"/>
      <c r="K49" s="21"/>
      <c r="L49" s="60">
        <f t="shared" si="2"/>
        <v>0</v>
      </c>
      <c r="M49" s="61"/>
      <c r="N49" s="28">
        <v>0.1</v>
      </c>
      <c r="O49" s="22"/>
      <c r="P49" s="75"/>
      <c r="Q49" s="75"/>
      <c r="R49" s="19"/>
      <c r="S49" s="19"/>
      <c r="T49" s="46"/>
      <c r="X49" s="14"/>
      <c r="Y49" s="15">
        <f t="shared" si="1"/>
        <v>0</v>
      </c>
    </row>
    <row r="50" spans="1:25" ht="40.049999999999997" customHeight="1" x14ac:dyDescent="0.25">
      <c r="A50" s="11">
        <v>16</v>
      </c>
      <c r="B50" s="76"/>
      <c r="C50" s="77"/>
      <c r="D50" s="77"/>
      <c r="E50" s="19"/>
      <c r="F50" s="19"/>
      <c r="G50" s="19"/>
      <c r="H50" s="20"/>
      <c r="I50" s="20"/>
      <c r="J50" s="21"/>
      <c r="K50" s="21"/>
      <c r="L50" s="60">
        <f t="shared" si="2"/>
        <v>0</v>
      </c>
      <c r="M50" s="61"/>
      <c r="N50" s="28">
        <v>0.1</v>
      </c>
      <c r="O50" s="22"/>
      <c r="P50" s="75"/>
      <c r="Q50" s="75"/>
      <c r="R50" s="19"/>
      <c r="S50" s="19"/>
      <c r="T50" s="46"/>
      <c r="X50" s="14"/>
      <c r="Y50" s="15">
        <f t="shared" si="1"/>
        <v>0</v>
      </c>
    </row>
    <row r="51" spans="1:25" ht="40.049999999999997" customHeight="1" x14ac:dyDescent="0.25">
      <c r="A51" s="11">
        <v>17</v>
      </c>
      <c r="B51" s="76"/>
      <c r="C51" s="77"/>
      <c r="D51" s="77"/>
      <c r="E51" s="19"/>
      <c r="F51" s="19"/>
      <c r="G51" s="19"/>
      <c r="H51" s="20"/>
      <c r="I51" s="20"/>
      <c r="J51" s="21"/>
      <c r="K51" s="21"/>
      <c r="L51" s="60">
        <f t="shared" si="2"/>
        <v>0</v>
      </c>
      <c r="M51" s="61"/>
      <c r="N51" s="28">
        <v>0.1</v>
      </c>
      <c r="O51" s="22"/>
      <c r="P51" s="75"/>
      <c r="Q51" s="75"/>
      <c r="R51" s="19"/>
      <c r="S51" s="19"/>
      <c r="T51" s="46"/>
      <c r="X51" s="14"/>
      <c r="Y51" s="15">
        <f t="shared" si="1"/>
        <v>0</v>
      </c>
    </row>
    <row r="52" spans="1:25" ht="40.049999999999997" customHeight="1" x14ac:dyDescent="0.25">
      <c r="A52" s="11">
        <v>18</v>
      </c>
      <c r="B52" s="76"/>
      <c r="C52" s="77"/>
      <c r="D52" s="81"/>
      <c r="E52" s="19"/>
      <c r="F52" s="19"/>
      <c r="G52" s="19"/>
      <c r="H52" s="20"/>
      <c r="I52" s="20"/>
      <c r="J52" s="21"/>
      <c r="K52" s="21"/>
      <c r="L52" s="60">
        <f t="shared" si="2"/>
        <v>0</v>
      </c>
      <c r="M52" s="61"/>
      <c r="N52" s="28">
        <v>0.1</v>
      </c>
      <c r="O52" s="22"/>
      <c r="P52" s="75"/>
      <c r="Q52" s="75"/>
      <c r="R52" s="19"/>
      <c r="S52" s="19"/>
      <c r="T52" s="46"/>
      <c r="X52" s="14"/>
      <c r="Y52" s="15">
        <f t="shared" si="1"/>
        <v>0</v>
      </c>
    </row>
    <row r="53" spans="1:25" ht="40.049999999999997" customHeight="1" x14ac:dyDescent="0.25">
      <c r="A53" s="11">
        <v>19</v>
      </c>
      <c r="B53" s="76"/>
      <c r="C53" s="77"/>
      <c r="D53" s="77"/>
      <c r="E53" s="19"/>
      <c r="F53" s="19"/>
      <c r="G53" s="19"/>
      <c r="H53" s="20"/>
      <c r="I53" s="20"/>
      <c r="J53" s="21"/>
      <c r="K53" s="21"/>
      <c r="L53" s="60">
        <f t="shared" si="2"/>
        <v>0</v>
      </c>
      <c r="M53" s="61"/>
      <c r="N53" s="28">
        <v>0.1</v>
      </c>
      <c r="O53" s="22"/>
      <c r="P53" s="75"/>
      <c r="Q53" s="75"/>
      <c r="R53" s="19"/>
      <c r="S53" s="19"/>
      <c r="T53" s="46"/>
      <c r="X53" s="14"/>
      <c r="Y53" s="15">
        <f t="shared" si="1"/>
        <v>0</v>
      </c>
    </row>
    <row r="54" spans="1:25" ht="40.049999999999997" customHeight="1" thickBot="1" x14ac:dyDescent="0.3">
      <c r="A54" s="12">
        <v>20</v>
      </c>
      <c r="B54" s="78"/>
      <c r="C54" s="79"/>
      <c r="D54" s="80"/>
      <c r="E54" s="30"/>
      <c r="F54" s="30"/>
      <c r="G54" s="30"/>
      <c r="H54" s="31"/>
      <c r="I54" s="31"/>
      <c r="J54" s="32"/>
      <c r="K54" s="32"/>
      <c r="L54" s="62">
        <f t="shared" si="2"/>
        <v>0</v>
      </c>
      <c r="M54" s="63"/>
      <c r="N54" s="50">
        <v>0.1</v>
      </c>
      <c r="O54" s="33"/>
      <c r="P54" s="102"/>
      <c r="Q54" s="102"/>
      <c r="R54" s="30"/>
      <c r="S54" s="30"/>
      <c r="T54" s="47"/>
      <c r="X54" s="14"/>
      <c r="Y54" s="15">
        <f t="shared" si="1"/>
        <v>0</v>
      </c>
    </row>
    <row r="56" spans="1:25" ht="13.8" thickBot="1" x14ac:dyDescent="0.25"/>
    <row r="57" spans="1:25" ht="32.4" thickBot="1" x14ac:dyDescent="0.25">
      <c r="A57" s="220" t="s">
        <v>77</v>
      </c>
      <c r="B57" s="221"/>
      <c r="C57" s="221"/>
      <c r="D57" s="221"/>
      <c r="E57" s="221"/>
      <c r="F57" s="221"/>
      <c r="G57" s="221"/>
      <c r="H57" s="221"/>
      <c r="I57" s="221"/>
      <c r="J57" s="221"/>
      <c r="K57" s="221"/>
      <c r="L57" s="221"/>
      <c r="M57" s="221"/>
      <c r="N57" s="221"/>
      <c r="O57" s="221"/>
      <c r="P57" s="221"/>
      <c r="Q57" s="221"/>
      <c r="R57" s="221"/>
      <c r="S57" s="221"/>
      <c r="T57" s="222"/>
    </row>
    <row r="58" spans="1:25" ht="19.05" customHeight="1" x14ac:dyDescent="0.2">
      <c r="A58" s="51" t="s">
        <v>21</v>
      </c>
      <c r="B58" s="52"/>
      <c r="C58" s="59" t="s">
        <v>26</v>
      </c>
      <c r="D58" s="232" t="s">
        <v>39</v>
      </c>
      <c r="E58" s="233"/>
      <c r="F58" s="234"/>
      <c r="G58" s="51" t="s">
        <v>38</v>
      </c>
      <c r="H58" s="52"/>
      <c r="I58" s="243" t="s">
        <v>41</v>
      </c>
      <c r="J58" s="250" t="s">
        <v>59</v>
      </c>
      <c r="K58" s="251"/>
      <c r="L58" s="251"/>
      <c r="M58" s="252"/>
      <c r="N58" s="51" t="s">
        <v>28</v>
      </c>
      <c r="O58" s="52"/>
      <c r="P58" s="223" t="s">
        <v>59</v>
      </c>
      <c r="Q58" s="224"/>
      <c r="R58" s="224"/>
      <c r="S58" s="224"/>
      <c r="T58" s="225"/>
    </row>
    <row r="59" spans="1:25" ht="19.05" customHeight="1" x14ac:dyDescent="0.2">
      <c r="A59" s="53"/>
      <c r="B59" s="54"/>
      <c r="C59" s="57"/>
      <c r="D59" s="235"/>
      <c r="E59" s="236"/>
      <c r="F59" s="237"/>
      <c r="G59" s="53"/>
      <c r="H59" s="54"/>
      <c r="I59" s="241"/>
      <c r="J59" s="244"/>
      <c r="K59" s="245"/>
      <c r="L59" s="245"/>
      <c r="M59" s="246"/>
      <c r="N59" s="53"/>
      <c r="O59" s="54"/>
      <c r="P59" s="226"/>
      <c r="Q59" s="227"/>
      <c r="R59" s="227"/>
      <c r="S59" s="227"/>
      <c r="T59" s="228"/>
    </row>
    <row r="60" spans="1:25" ht="19.05" customHeight="1" x14ac:dyDescent="0.2">
      <c r="A60" s="53"/>
      <c r="B60" s="54"/>
      <c r="C60" s="57" t="s">
        <v>27</v>
      </c>
      <c r="D60" s="235" t="s">
        <v>39</v>
      </c>
      <c r="E60" s="236"/>
      <c r="F60" s="237"/>
      <c r="G60" s="53"/>
      <c r="H60" s="54"/>
      <c r="I60" s="241" t="s">
        <v>42</v>
      </c>
      <c r="J60" s="244" t="s">
        <v>59</v>
      </c>
      <c r="K60" s="245"/>
      <c r="L60" s="245"/>
      <c r="M60" s="246"/>
      <c r="N60" s="53"/>
      <c r="O60" s="54"/>
      <c r="P60" s="226"/>
      <c r="Q60" s="227"/>
      <c r="R60" s="227"/>
      <c r="S60" s="227"/>
      <c r="T60" s="228"/>
    </row>
    <row r="61" spans="1:25" ht="19.05" customHeight="1" x14ac:dyDescent="0.2">
      <c r="A61" s="53"/>
      <c r="B61" s="54"/>
      <c r="C61" s="57"/>
      <c r="D61" s="235"/>
      <c r="E61" s="236"/>
      <c r="F61" s="237"/>
      <c r="G61" s="53"/>
      <c r="H61" s="54"/>
      <c r="I61" s="241"/>
      <c r="J61" s="244"/>
      <c r="K61" s="245"/>
      <c r="L61" s="245"/>
      <c r="M61" s="246"/>
      <c r="N61" s="53"/>
      <c r="O61" s="54"/>
      <c r="P61" s="226"/>
      <c r="Q61" s="227"/>
      <c r="R61" s="227"/>
      <c r="S61" s="227"/>
      <c r="T61" s="228"/>
    </row>
    <row r="62" spans="1:25" ht="19.05" customHeight="1" x14ac:dyDescent="0.2">
      <c r="A62" s="53"/>
      <c r="B62" s="54"/>
      <c r="C62" s="57" t="s">
        <v>32</v>
      </c>
      <c r="D62" s="235" t="s">
        <v>39</v>
      </c>
      <c r="E62" s="236"/>
      <c r="F62" s="237"/>
      <c r="G62" s="53"/>
      <c r="H62" s="54"/>
      <c r="I62" s="241" t="s">
        <v>43</v>
      </c>
      <c r="J62" s="244" t="s">
        <v>59</v>
      </c>
      <c r="K62" s="245"/>
      <c r="L62" s="245"/>
      <c r="M62" s="246"/>
      <c r="N62" s="53"/>
      <c r="O62" s="54"/>
      <c r="P62" s="226"/>
      <c r="Q62" s="227"/>
      <c r="R62" s="227"/>
      <c r="S62" s="227"/>
      <c r="T62" s="228"/>
    </row>
    <row r="63" spans="1:25" ht="19.05" customHeight="1" thickBot="1" x14ac:dyDescent="0.25">
      <c r="A63" s="55"/>
      <c r="B63" s="56"/>
      <c r="C63" s="58"/>
      <c r="D63" s="238"/>
      <c r="E63" s="239"/>
      <c r="F63" s="240"/>
      <c r="G63" s="55"/>
      <c r="H63" s="56"/>
      <c r="I63" s="242"/>
      <c r="J63" s="247"/>
      <c r="K63" s="248"/>
      <c r="L63" s="248"/>
      <c r="M63" s="249"/>
      <c r="N63" s="55"/>
      <c r="O63" s="56"/>
      <c r="P63" s="229"/>
      <c r="Q63" s="230"/>
      <c r="R63" s="230"/>
      <c r="S63" s="230"/>
      <c r="T63" s="231"/>
    </row>
    <row r="64" spans="1:25" ht="13.2" customHeight="1" x14ac:dyDescent="0.2">
      <c r="A64" s="205" t="s">
        <v>73</v>
      </c>
      <c r="B64" s="205"/>
      <c r="C64" s="205"/>
      <c r="D64" s="205"/>
      <c r="E64" s="205"/>
      <c r="F64" s="205"/>
      <c r="G64" s="205"/>
      <c r="H64" s="205"/>
      <c r="I64" s="205"/>
      <c r="J64" s="205"/>
      <c r="K64" s="205"/>
      <c r="L64" s="205"/>
      <c r="M64" s="205"/>
      <c r="N64" s="205"/>
      <c r="O64" s="205"/>
      <c r="P64" s="205"/>
      <c r="Q64" s="205"/>
      <c r="R64" s="205"/>
      <c r="S64" s="205"/>
      <c r="T64" s="205"/>
    </row>
    <row r="65" spans="1:20" ht="13.2" customHeight="1" x14ac:dyDescent="0.2">
      <c r="A65" s="205"/>
      <c r="B65" s="205"/>
      <c r="C65" s="205"/>
      <c r="D65" s="205"/>
      <c r="E65" s="205"/>
      <c r="F65" s="205"/>
      <c r="G65" s="205"/>
      <c r="H65" s="205"/>
      <c r="I65" s="205"/>
      <c r="J65" s="205"/>
      <c r="K65" s="205"/>
      <c r="L65" s="205"/>
      <c r="M65" s="205"/>
      <c r="N65" s="205"/>
      <c r="O65" s="205"/>
      <c r="P65" s="205"/>
      <c r="Q65" s="205"/>
      <c r="R65" s="205"/>
      <c r="S65" s="205"/>
      <c r="T65" s="205"/>
    </row>
    <row r="66" spans="1:20" ht="13.8" customHeight="1" x14ac:dyDescent="0.2">
      <c r="A66" s="205"/>
      <c r="B66" s="205"/>
      <c r="C66" s="205"/>
      <c r="D66" s="205"/>
      <c r="E66" s="205"/>
      <c r="F66" s="205"/>
      <c r="G66" s="205"/>
      <c r="H66" s="205"/>
      <c r="I66" s="205"/>
      <c r="J66" s="205"/>
      <c r="K66" s="205"/>
      <c r="L66" s="205"/>
      <c r="M66" s="205"/>
      <c r="N66" s="205"/>
      <c r="O66" s="205"/>
      <c r="P66" s="205"/>
      <c r="Q66" s="205"/>
      <c r="R66" s="205"/>
      <c r="S66" s="205"/>
      <c r="T66" s="205"/>
    </row>
    <row r="67" spans="1:20" ht="13.2" customHeight="1" x14ac:dyDescent="0.2">
      <c r="A67" s="205"/>
      <c r="B67" s="205"/>
      <c r="C67" s="205"/>
      <c r="D67" s="205"/>
      <c r="E67" s="205"/>
      <c r="F67" s="205"/>
      <c r="G67" s="205"/>
      <c r="H67" s="205"/>
      <c r="I67" s="205"/>
      <c r="J67" s="205"/>
      <c r="K67" s="205"/>
      <c r="L67" s="205"/>
      <c r="M67" s="205"/>
      <c r="N67" s="205"/>
      <c r="O67" s="205"/>
      <c r="P67" s="205"/>
      <c r="Q67" s="205"/>
      <c r="R67" s="205"/>
      <c r="S67" s="205"/>
      <c r="T67" s="205"/>
    </row>
    <row r="68" spans="1:20" ht="13.2" customHeight="1" x14ac:dyDescent="0.2">
      <c r="A68" s="205"/>
      <c r="B68" s="205"/>
      <c r="C68" s="205"/>
      <c r="D68" s="205"/>
      <c r="E68" s="205"/>
      <c r="F68" s="205"/>
      <c r="G68" s="205"/>
      <c r="H68" s="205"/>
      <c r="I68" s="205"/>
      <c r="J68" s="205"/>
      <c r="K68" s="205"/>
      <c r="L68" s="205"/>
      <c r="M68" s="205"/>
      <c r="N68" s="205"/>
      <c r="O68" s="205"/>
      <c r="P68" s="205"/>
      <c r="Q68" s="205"/>
      <c r="R68" s="205"/>
      <c r="S68" s="205"/>
      <c r="T68" s="205"/>
    </row>
    <row r="69" spans="1:20" ht="13.2" customHeight="1" x14ac:dyDescent="0.2">
      <c r="A69" s="205"/>
      <c r="B69" s="205"/>
      <c r="C69" s="205"/>
      <c r="D69" s="205"/>
      <c r="E69" s="205"/>
      <c r="F69" s="205"/>
      <c r="G69" s="205"/>
      <c r="H69" s="205"/>
      <c r="I69" s="205"/>
      <c r="J69" s="205"/>
      <c r="K69" s="205"/>
      <c r="L69" s="205"/>
      <c r="M69" s="205"/>
      <c r="N69" s="205"/>
      <c r="O69" s="205"/>
      <c r="P69" s="205"/>
      <c r="Q69" s="205"/>
      <c r="R69" s="205"/>
      <c r="S69" s="205"/>
      <c r="T69" s="205"/>
    </row>
    <row r="70" spans="1:20" ht="13.2" customHeight="1" x14ac:dyDescent="0.2">
      <c r="A70" s="205"/>
      <c r="B70" s="205"/>
      <c r="C70" s="205"/>
      <c r="D70" s="205"/>
      <c r="E70" s="205"/>
      <c r="F70" s="205"/>
      <c r="G70" s="205"/>
      <c r="H70" s="205"/>
      <c r="I70" s="205"/>
      <c r="J70" s="205"/>
      <c r="K70" s="205"/>
      <c r="L70" s="205"/>
      <c r="M70" s="205"/>
      <c r="N70" s="205"/>
      <c r="O70" s="205"/>
      <c r="P70" s="205"/>
      <c r="Q70" s="205"/>
      <c r="R70" s="205"/>
      <c r="S70" s="205"/>
      <c r="T70" s="205"/>
    </row>
    <row r="71" spans="1:20" ht="13.2" customHeight="1" x14ac:dyDescent="0.2">
      <c r="A71" s="205"/>
      <c r="B71" s="205"/>
      <c r="C71" s="205"/>
      <c r="D71" s="205"/>
      <c r="E71" s="205"/>
      <c r="F71" s="205"/>
      <c r="G71" s="205"/>
      <c r="H71" s="205"/>
      <c r="I71" s="205"/>
      <c r="J71" s="205"/>
      <c r="K71" s="205"/>
      <c r="L71" s="205"/>
      <c r="M71" s="205"/>
      <c r="N71" s="205"/>
      <c r="O71" s="205"/>
      <c r="P71" s="205"/>
      <c r="Q71" s="205"/>
      <c r="R71" s="205"/>
      <c r="S71" s="205"/>
      <c r="T71" s="205"/>
    </row>
    <row r="72" spans="1:20" ht="13.2" customHeight="1" x14ac:dyDescent="0.2">
      <c r="A72" s="205"/>
      <c r="B72" s="205"/>
      <c r="C72" s="205"/>
      <c r="D72" s="205"/>
      <c r="E72" s="205"/>
      <c r="F72" s="205"/>
      <c r="G72" s="205"/>
      <c r="H72" s="205"/>
      <c r="I72" s="205"/>
      <c r="J72" s="205"/>
      <c r="K72" s="205"/>
      <c r="L72" s="205"/>
      <c r="M72" s="205"/>
      <c r="N72" s="205"/>
      <c r="O72" s="205"/>
      <c r="P72" s="205"/>
      <c r="Q72" s="205"/>
      <c r="R72" s="205"/>
      <c r="S72" s="205"/>
      <c r="T72" s="205"/>
    </row>
    <row r="73" spans="1:20" x14ac:dyDescent="0.2">
      <c r="A73" s="205"/>
      <c r="B73" s="205"/>
      <c r="C73" s="205"/>
      <c r="D73" s="205"/>
      <c r="E73" s="205"/>
      <c r="F73" s="205"/>
      <c r="G73" s="205"/>
      <c r="H73" s="205"/>
      <c r="I73" s="205"/>
      <c r="J73" s="205"/>
      <c r="K73" s="205"/>
      <c r="L73" s="205"/>
      <c r="M73" s="205"/>
      <c r="N73" s="205"/>
      <c r="O73" s="205"/>
      <c r="P73" s="205"/>
      <c r="Q73" s="205"/>
      <c r="R73" s="205"/>
      <c r="S73" s="205"/>
      <c r="T73" s="205"/>
    </row>
    <row r="74" spans="1:20" x14ac:dyDescent="0.2">
      <c r="A74" s="205"/>
      <c r="B74" s="205"/>
      <c r="C74" s="205"/>
      <c r="D74" s="205"/>
      <c r="E74" s="205"/>
      <c r="F74" s="205"/>
      <c r="G74" s="205"/>
      <c r="H74" s="205"/>
      <c r="I74" s="205"/>
      <c r="J74" s="205"/>
      <c r="K74" s="205"/>
      <c r="L74" s="205"/>
      <c r="M74" s="205"/>
      <c r="N74" s="205"/>
      <c r="O74" s="205"/>
      <c r="P74" s="205"/>
      <c r="Q74" s="205"/>
      <c r="R74" s="205"/>
      <c r="S74" s="205"/>
      <c r="T74" s="205"/>
    </row>
  </sheetData>
  <mergeCells count="157">
    <mergeCell ref="A30:T30"/>
    <mergeCell ref="A64:T74"/>
    <mergeCell ref="A31:B31"/>
    <mergeCell ref="A32:B32"/>
    <mergeCell ref="M31:N32"/>
    <mergeCell ref="O31:T32"/>
    <mergeCell ref="C32:E32"/>
    <mergeCell ref="C31:E31"/>
    <mergeCell ref="F32:G32"/>
    <mergeCell ref="F31:G31"/>
    <mergeCell ref="A57:T57"/>
    <mergeCell ref="P58:T63"/>
    <mergeCell ref="N58:O63"/>
    <mergeCell ref="D58:F59"/>
    <mergeCell ref="D60:F61"/>
    <mergeCell ref="D62:F63"/>
    <mergeCell ref="G58:H63"/>
    <mergeCell ref="I62:I63"/>
    <mergeCell ref="I60:I61"/>
    <mergeCell ref="I58:I59"/>
    <mergeCell ref="J62:M63"/>
    <mergeCell ref="J60:M61"/>
    <mergeCell ref="J58:M59"/>
    <mergeCell ref="H31:L31"/>
    <mergeCell ref="L34:M34"/>
    <mergeCell ref="Q9:T9"/>
    <mergeCell ref="Q8:T8"/>
    <mergeCell ref="Q7:T7"/>
    <mergeCell ref="Q6:T6"/>
    <mergeCell ref="A1:T4"/>
    <mergeCell ref="A12:B12"/>
    <mergeCell ref="A13:B13"/>
    <mergeCell ref="A15:B16"/>
    <mergeCell ref="A14:B14"/>
    <mergeCell ref="C13:J13"/>
    <mergeCell ref="C12:J12"/>
    <mergeCell ref="C15:K16"/>
    <mergeCell ref="C14:K14"/>
    <mergeCell ref="N12:P12"/>
    <mergeCell ref="N13:P14"/>
    <mergeCell ref="Q13:T14"/>
    <mergeCell ref="Q12:T12"/>
    <mergeCell ref="C9:E9"/>
    <mergeCell ref="C8:E8"/>
    <mergeCell ref="C7:E7"/>
    <mergeCell ref="C6:E6"/>
    <mergeCell ref="H9:J9"/>
    <mergeCell ref="H7:J7"/>
    <mergeCell ref="H8:J8"/>
    <mergeCell ref="N19:P19"/>
    <mergeCell ref="N18:P18"/>
    <mergeCell ref="N17:P17"/>
    <mergeCell ref="N16:P16"/>
    <mergeCell ref="Q19:T19"/>
    <mergeCell ref="Q18:T18"/>
    <mergeCell ref="Q17:T17"/>
    <mergeCell ref="Q16:T16"/>
    <mergeCell ref="C21:H21"/>
    <mergeCell ref="H6:J6"/>
    <mergeCell ref="A17:K17"/>
    <mergeCell ref="P53:Q53"/>
    <mergeCell ref="P54:Q54"/>
    <mergeCell ref="P24:Q24"/>
    <mergeCell ref="N24:O24"/>
    <mergeCell ref="L24:M24"/>
    <mergeCell ref="J24:K24"/>
    <mergeCell ref="H24:I24"/>
    <mergeCell ref="F24:G24"/>
    <mergeCell ref="P25:Q27"/>
    <mergeCell ref="N25:O27"/>
    <mergeCell ref="L25:M27"/>
    <mergeCell ref="J25:K27"/>
    <mergeCell ref="H25:I27"/>
    <mergeCell ref="F25:G27"/>
    <mergeCell ref="P28:Q28"/>
    <mergeCell ref="N28:O28"/>
    <mergeCell ref="L28:M28"/>
    <mergeCell ref="J28:K28"/>
    <mergeCell ref="H28:I28"/>
    <mergeCell ref="F28:G28"/>
    <mergeCell ref="P34:Q34"/>
    <mergeCell ref="H32:L32"/>
    <mergeCell ref="A6:A9"/>
    <mergeCell ref="F6:F9"/>
    <mergeCell ref="B34:D34"/>
    <mergeCell ref="O6:P6"/>
    <mergeCell ref="O7:P7"/>
    <mergeCell ref="O9:P9"/>
    <mergeCell ref="O8:P8"/>
    <mergeCell ref="B53:D53"/>
    <mergeCell ref="B35:D35"/>
    <mergeCell ref="B36:D36"/>
    <mergeCell ref="B37:D37"/>
    <mergeCell ref="L36:M36"/>
    <mergeCell ref="L37:M37"/>
    <mergeCell ref="L38:M38"/>
    <mergeCell ref="L39:M39"/>
    <mergeCell ref="L46:M46"/>
    <mergeCell ref="P35:Q35"/>
    <mergeCell ref="P36:Q36"/>
    <mergeCell ref="P37:Q37"/>
    <mergeCell ref="P38:Q38"/>
    <mergeCell ref="P39:Q39"/>
    <mergeCell ref="P40:Q40"/>
    <mergeCell ref="P41:Q41"/>
    <mergeCell ref="B40:D40"/>
    <mergeCell ref="P49:Q49"/>
    <mergeCell ref="B54:D54"/>
    <mergeCell ref="B47:D47"/>
    <mergeCell ref="B48:D48"/>
    <mergeCell ref="B49:D49"/>
    <mergeCell ref="B50:D50"/>
    <mergeCell ref="B51:D51"/>
    <mergeCell ref="B52:D52"/>
    <mergeCell ref="B41:D41"/>
    <mergeCell ref="B42:D42"/>
    <mergeCell ref="B43:D43"/>
    <mergeCell ref="B44:D44"/>
    <mergeCell ref="B45:D45"/>
    <mergeCell ref="B46:D46"/>
    <mergeCell ref="P50:Q50"/>
    <mergeCell ref="P51:Q51"/>
    <mergeCell ref="P52:Q52"/>
    <mergeCell ref="A22:B22"/>
    <mergeCell ref="A21:B21"/>
    <mergeCell ref="I22:T22"/>
    <mergeCell ref="I21:T21"/>
    <mergeCell ref="C22:H22"/>
    <mergeCell ref="L52:M52"/>
    <mergeCell ref="D24:E28"/>
    <mergeCell ref="L47:M47"/>
    <mergeCell ref="L40:M40"/>
    <mergeCell ref="L41:M41"/>
    <mergeCell ref="L42:M42"/>
    <mergeCell ref="L43:M43"/>
    <mergeCell ref="L44:M44"/>
    <mergeCell ref="L45:M45"/>
    <mergeCell ref="P47:Q47"/>
    <mergeCell ref="P48:Q48"/>
    <mergeCell ref="L35:M35"/>
    <mergeCell ref="P42:Q42"/>
    <mergeCell ref="P43:Q43"/>
    <mergeCell ref="P44:Q44"/>
    <mergeCell ref="P45:Q45"/>
    <mergeCell ref="P46:Q46"/>
    <mergeCell ref="B38:D38"/>
    <mergeCell ref="B39:D39"/>
    <mergeCell ref="A58:B63"/>
    <mergeCell ref="C62:C63"/>
    <mergeCell ref="C60:C61"/>
    <mergeCell ref="C58:C59"/>
    <mergeCell ref="L53:M53"/>
    <mergeCell ref="L54:M54"/>
    <mergeCell ref="L48:M48"/>
    <mergeCell ref="L49:M49"/>
    <mergeCell ref="L50:M50"/>
    <mergeCell ref="L51:M51"/>
  </mergeCells>
  <phoneticPr fontId="2"/>
  <conditionalFormatting sqref="C6">
    <cfRule type="expression" dxfId="7" priority="8">
      <formula>$B6=TRUE</formula>
    </cfRule>
  </conditionalFormatting>
  <conditionalFormatting sqref="C7">
    <cfRule type="expression" dxfId="6" priority="7">
      <formula>$B$7=TRUE</formula>
    </cfRule>
  </conditionalFormatting>
  <conditionalFormatting sqref="C8">
    <cfRule type="expression" dxfId="5" priority="6">
      <formula>$B$8=TRUE</formula>
    </cfRule>
  </conditionalFormatting>
  <conditionalFormatting sqref="C9">
    <cfRule type="expression" dxfId="4" priority="1">
      <formula>B$9=TRUE</formula>
    </cfRule>
  </conditionalFormatting>
  <conditionalFormatting sqref="H6">
    <cfRule type="expression" dxfId="3" priority="5">
      <formula>$G$6=TRUE</formula>
    </cfRule>
  </conditionalFormatting>
  <conditionalFormatting sqref="H7">
    <cfRule type="expression" dxfId="2" priority="4">
      <formula>$G$7=TRUE</formula>
    </cfRule>
  </conditionalFormatting>
  <conditionalFormatting sqref="H8">
    <cfRule type="expression" dxfId="1" priority="3">
      <formula>$G$8=TRUE</formula>
    </cfRule>
  </conditionalFormatting>
  <conditionalFormatting sqref="H9">
    <cfRule type="expression" dxfId="0" priority="2">
      <formula>$G$9=TRUE</formula>
    </cfRule>
  </conditionalFormatting>
  <dataValidations count="3">
    <dataValidation type="list" allowBlank="1" showInputMessage="1" showErrorMessage="1" sqref="E35:E54" xr:uid="{27019F31-0C39-4F35-842A-446099844344}">
      <formula1>"バッグ・小物,時計"</formula1>
    </dataValidation>
    <dataValidation type="list" allowBlank="1" showInputMessage="1" showErrorMessage="1" sqref="R35:R54" xr:uid="{C0418317-7B28-4A19-B2A8-11D542E74B41}">
      <formula1>"〇"</formula1>
    </dataValidation>
    <dataValidation type="list" allowBlank="1" showInputMessage="1" showErrorMessage="1" sqref="N35:N54" xr:uid="{C7EE893B-F3F2-4C69-AF3A-7D0DA21A913F}">
      <formula1>"10%,非課税"</formula1>
    </dataValidation>
  </dataValidations>
  <pageMargins left="0.7" right="0.7" top="0.75" bottom="0.75" header="0.3" footer="0.3"/>
  <pageSetup paperSize="9" scale="42" orientation="portrait" verticalDpi="0" r:id="rId1"/>
  <drawing r:id="rId2"/>
  <legacyDrawing r:id="rId3"/>
  <mc:AlternateContent xmlns:mc="http://schemas.openxmlformats.org/markup-compatibility/2006">
    <mc:Choice Requires="x14">
      <controls>
        <mc:AlternateContent xmlns:mc="http://schemas.openxmlformats.org/markup-compatibility/2006">
          <mc:Choice Requires="x14">
            <control shapeId="2069" r:id="rId4" name="Check Box 21">
              <controlPr defaultSize="0" autoFill="0" autoLine="0" autoPict="0">
                <anchor moveWithCells="1">
                  <from>
                    <xdr:col>1</xdr:col>
                    <xdr:colOff>205740</xdr:colOff>
                    <xdr:row>5</xdr:row>
                    <xdr:rowOff>76200</xdr:rowOff>
                  </from>
                  <to>
                    <xdr:col>2</xdr:col>
                    <xdr:colOff>7620</xdr:colOff>
                    <xdr:row>6</xdr:row>
                    <xdr:rowOff>0</xdr:rowOff>
                  </to>
                </anchor>
              </controlPr>
            </control>
          </mc:Choice>
        </mc:AlternateContent>
        <mc:AlternateContent xmlns:mc="http://schemas.openxmlformats.org/markup-compatibility/2006">
          <mc:Choice Requires="x14">
            <control shapeId="2065" r:id="rId5" name="Check Box 17">
              <controlPr defaultSize="0" autoFill="0" autoLine="0" autoPict="0">
                <anchor moveWithCells="1">
                  <from>
                    <xdr:col>6</xdr:col>
                    <xdr:colOff>220980</xdr:colOff>
                    <xdr:row>5</xdr:row>
                    <xdr:rowOff>30480</xdr:rowOff>
                  </from>
                  <to>
                    <xdr:col>7</xdr:col>
                    <xdr:colOff>53340</xdr:colOff>
                    <xdr:row>6</xdr:row>
                    <xdr:rowOff>0</xdr:rowOff>
                  </to>
                </anchor>
              </controlPr>
            </control>
          </mc:Choice>
        </mc:AlternateContent>
        <mc:AlternateContent xmlns:mc="http://schemas.openxmlformats.org/markup-compatibility/2006">
          <mc:Choice Requires="x14">
            <control shapeId="2066" r:id="rId6" name="Check Box 18">
              <controlPr defaultSize="0" autoFill="0" autoLine="0" autoPict="0">
                <anchor moveWithCells="1">
                  <from>
                    <xdr:col>6</xdr:col>
                    <xdr:colOff>220980</xdr:colOff>
                    <xdr:row>6</xdr:row>
                    <xdr:rowOff>83820</xdr:rowOff>
                  </from>
                  <to>
                    <xdr:col>7</xdr:col>
                    <xdr:colOff>53340</xdr:colOff>
                    <xdr:row>7</xdr:row>
                    <xdr:rowOff>0</xdr:rowOff>
                  </to>
                </anchor>
              </controlPr>
            </control>
          </mc:Choice>
        </mc:AlternateContent>
        <mc:AlternateContent xmlns:mc="http://schemas.openxmlformats.org/markup-compatibility/2006">
          <mc:Choice Requires="x14">
            <control shapeId="2067" r:id="rId7" name="Check Box 19">
              <controlPr defaultSize="0" autoFill="0" autoLine="0" autoPict="0">
                <anchor moveWithCells="1">
                  <from>
                    <xdr:col>6</xdr:col>
                    <xdr:colOff>220980</xdr:colOff>
                    <xdr:row>7</xdr:row>
                    <xdr:rowOff>68580</xdr:rowOff>
                  </from>
                  <to>
                    <xdr:col>7</xdr:col>
                    <xdr:colOff>53340</xdr:colOff>
                    <xdr:row>8</xdr:row>
                    <xdr:rowOff>0</xdr:rowOff>
                  </to>
                </anchor>
              </controlPr>
            </control>
          </mc:Choice>
        </mc:AlternateContent>
        <mc:AlternateContent xmlns:mc="http://schemas.openxmlformats.org/markup-compatibility/2006">
          <mc:Choice Requires="x14">
            <control shapeId="2068" r:id="rId8" name="Check Box 20">
              <controlPr defaultSize="0" autoFill="0" autoLine="0" autoPict="0">
                <anchor moveWithCells="1">
                  <from>
                    <xdr:col>6</xdr:col>
                    <xdr:colOff>220980</xdr:colOff>
                    <xdr:row>8</xdr:row>
                    <xdr:rowOff>99060</xdr:rowOff>
                  </from>
                  <to>
                    <xdr:col>7</xdr:col>
                    <xdr:colOff>53340</xdr:colOff>
                    <xdr:row>8</xdr:row>
                    <xdr:rowOff>350520</xdr:rowOff>
                  </to>
                </anchor>
              </controlPr>
            </control>
          </mc:Choice>
        </mc:AlternateContent>
        <mc:AlternateContent xmlns:mc="http://schemas.openxmlformats.org/markup-compatibility/2006">
          <mc:Choice Requires="x14">
            <control shapeId="2057" r:id="rId9" name="Check Box 9">
              <controlPr defaultSize="0" autoFill="0" autoLine="0" autoPict="0">
                <anchor moveWithCells="1">
                  <from>
                    <xdr:col>1</xdr:col>
                    <xdr:colOff>205740</xdr:colOff>
                    <xdr:row>6</xdr:row>
                    <xdr:rowOff>99060</xdr:rowOff>
                  </from>
                  <to>
                    <xdr:col>2</xdr:col>
                    <xdr:colOff>7620</xdr:colOff>
                    <xdr:row>6</xdr:row>
                    <xdr:rowOff>274320</xdr:rowOff>
                  </to>
                </anchor>
              </controlPr>
            </control>
          </mc:Choice>
        </mc:AlternateContent>
        <mc:AlternateContent xmlns:mc="http://schemas.openxmlformats.org/markup-compatibility/2006">
          <mc:Choice Requires="x14">
            <control shapeId="2058" r:id="rId10" name="Check Box 10">
              <controlPr defaultSize="0" autoFill="0" autoLine="0" autoPict="0">
                <anchor moveWithCells="1">
                  <from>
                    <xdr:col>1</xdr:col>
                    <xdr:colOff>190500</xdr:colOff>
                    <xdr:row>7</xdr:row>
                    <xdr:rowOff>106680</xdr:rowOff>
                  </from>
                  <to>
                    <xdr:col>2</xdr:col>
                    <xdr:colOff>7620</xdr:colOff>
                    <xdr:row>7</xdr:row>
                    <xdr:rowOff>281940</xdr:rowOff>
                  </to>
                </anchor>
              </controlPr>
            </control>
          </mc:Choice>
        </mc:AlternateContent>
        <mc:AlternateContent xmlns:mc="http://schemas.openxmlformats.org/markup-compatibility/2006">
          <mc:Choice Requires="x14">
            <control shapeId="2070" r:id="rId11" name="Check Box 22">
              <controlPr defaultSize="0" autoFill="0" autoLine="0" autoPict="0">
                <anchor moveWithCells="1">
                  <from>
                    <xdr:col>1</xdr:col>
                    <xdr:colOff>190500</xdr:colOff>
                    <xdr:row>8</xdr:row>
                    <xdr:rowOff>106680</xdr:rowOff>
                  </from>
                  <to>
                    <xdr:col>2</xdr:col>
                    <xdr:colOff>7620</xdr:colOff>
                    <xdr:row>8</xdr:row>
                    <xdr:rowOff>281940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新買取依頼書</vt:lpstr>
      <vt:lpstr>新買取依頼書!Print_Area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岡武 恵美</cp:lastModifiedBy>
  <cp:lastPrinted>2026-09-02T04:51:05Z</cp:lastPrinted>
  <dcterms:created xsi:type="dcterms:W3CDTF">2026-04-06T04:24:11Z</dcterms:created>
  <dcterms:modified xsi:type="dcterms:W3CDTF">2026-09-03T03:56:17Z</dcterms:modified>
</cp:coreProperties>
</file>